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<sst xmlns="http://schemas.openxmlformats.org/spreadsheetml/2006/main" count="45" uniqueCount="45">
  <si>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</si>
  <si>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</si>
  <si>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от 24.12.2021 №66-рс</t>
  </si>
  <si>
    <t>Источники  внутреннего финансирования дефицита бюджета Прихолмского сельсовета Минусинского района
в 2022 году и плановом периоде 2023-2024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</si>
  <si>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</si>
  <si>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</si>
  <si>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</si>
  <si>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</si>
  <si>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</si>
  <si>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2022 год</t>
  </si>
  <si>
    <t>2023 год</t>
  </si>
  <si>
    <t>2024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</si>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</sst>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>
  <numFmts count="9">
    <numFmt numFmtId="176" formatCode="_(* #,##0.00_);_(* \(#,##0.00\);_(* &quot;-&quot;??_);_(@_)"/>
    <numFmt numFmtId="41" formatCode="_-* #,##0_-;\-* #,##0_-;_-* &quot;-&quot;_-;_-@_-"/>
    <numFmt numFmtId="177" formatCode="_-* #,##0_р_._-;\-* #,##0_р_._-;_-* &quot;-&quot;_р_._-;_-@_-"/>
    <numFmt numFmtId="178" formatCode="_-* #,##0.00\ &quot;₽&quot;_-;\-* #,##0.00\ &quot;₽&quot;_-;_-* \-??\ &quot;₽&quot;_-;_-@_-"/>
    <numFmt numFmtId="43" formatCode="_-* #,##0.00_-;\-* #,##0.00_-;_-* &quot;-&quot;??_-;_-@_-"/>
    <numFmt numFmtId="179" formatCode="_-* #,##0.00_р_._-;\-* #,##0.00_р_._-;_-* &quot;-&quot;??_р_._-;_-@_-"/>
    <numFmt numFmtId="180" formatCode="_-* #,##0\ &quot;₽&quot;_-;\-* #,##0\ &quot;₽&quot;_-;_-* \-\ &quot;₽&quot;_-;_-@_-"/>
    <numFmt numFmtId="181" formatCode="#,##0.0"/>
    <numFmt numFmtId="182" formatCode="_-* #,##0.00\ _₽_-;\-* #,##0.00\ _₽_-;_-* &quot;-&quot;??\ _₽_-;_-@_-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0"/>
      <name val="Arial"/>
      <charset val="204"/>
    </font>
    <font>
      <sz val="10"/>
      <name val="Arial Cyr"/>
      <charset val="204"/>
    </font>
    <font>
      <sz val="8"/>
      <color indexed="8"/>
      <name val="Calibri"/>
      <charset val="204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Helv"/>
      <charset val="204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/>
    <xf numFmtId="0" fontId="4" fillId="8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10" fillId="0" borderId="0"/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1" fillId="0" borderId="0"/>
    <xf numFmtId="43" fontId="3" fillId="0" borderId="0" applyFont="0" applyFill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9" fillId="0" borderId="0"/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6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0" fillId="0" borderId="0"/>
    <xf numFmtId="0" fontId="19" fillId="0" borderId="14" applyNumberFormat="0" applyFill="0" applyAlignment="0" applyProtection="0">
      <alignment vertical="center"/>
    </xf>
    <xf numFmtId="0" fontId="3" fillId="0" borderId="0"/>
    <xf numFmtId="0" fontId="23" fillId="0" borderId="14" applyNumberFormat="0" applyFill="0" applyAlignment="0" applyProtection="0">
      <alignment vertical="center"/>
    </xf>
    <xf numFmtId="177" fontId="10" fillId="0" borderId="0" applyFont="0" applyFill="0" applyBorder="0" applyAlignment="0" applyProtection="0"/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/>
    <xf numFmtId="0" fontId="4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/>
    <xf numFmtId="0" fontId="15" fillId="0" borderId="0"/>
    <xf numFmtId="179" fontId="1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2" fontId="0" fillId="0" borderId="0" applyFont="0" applyFill="0" applyBorder="0" applyAlignment="0" applyProtection="0"/>
    <xf numFmtId="179" fontId="10" fillId="0" borderId="0" applyFont="0" applyFill="0" applyBorder="0" applyAlignment="0" applyProtection="0"/>
    <xf numFmtId="182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1" applyFont="1" applyFill="1" applyAlignment="1">
      <alignment vertical="center"/>
    </xf>
    <xf numFmtId="0" fontId="1" fillId="2" borderId="0" xfId="51" applyFont="1" applyFill="1"/>
    <xf numFmtId="0" fontId="1" fillId="2" borderId="0" xfId="5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1" applyFont="1" applyFill="1" applyAlignment="1">
      <alignment horizontal="right"/>
    </xf>
    <xf numFmtId="0" fontId="2" fillId="2" borderId="0" xfId="51" applyFont="1" applyFill="1" applyAlignment="1">
      <alignment horizontal="center" wrapText="1"/>
    </xf>
    <xf numFmtId="0" fontId="2" fillId="2" borderId="1" xfId="5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1" fillId="2" borderId="6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justify" vertical="top" wrapText="1"/>
    </xf>
    <xf numFmtId="0" fontId="1" fillId="2" borderId="7" xfId="51" applyFont="1" applyFill="1" applyBorder="1" applyAlignment="1">
      <alignment horizontal="center" vertical="top" wrapText="1"/>
    </xf>
    <xf numFmtId="0" fontId="1" fillId="0" borderId="7" xfId="51" applyFont="1" applyFill="1" applyBorder="1" applyAlignment="1">
      <alignment horizontal="center" vertical="top" wrapText="1"/>
    </xf>
    <xf numFmtId="4" fontId="1" fillId="2" borderId="7" xfId="51" applyNumberFormat="1" applyFont="1" applyFill="1" applyBorder="1" applyAlignment="1">
      <alignment horizontal="right" vertical="top" wrapText="1"/>
    </xf>
    <xf numFmtId="0" fontId="1" fillId="2" borderId="3" xfId="51" applyFont="1" applyFill="1" applyBorder="1" applyAlignment="1">
      <alignment horizontal="left" vertical="top" wrapText="1"/>
    </xf>
    <xf numFmtId="0" fontId="1" fillId="2" borderId="4" xfId="51" applyFont="1" applyFill="1" applyBorder="1" applyAlignment="1">
      <alignment horizontal="left" vertical="top" wrapText="1"/>
    </xf>
    <xf numFmtId="0" fontId="1" fillId="2" borderId="5" xfId="51" applyFont="1" applyFill="1" applyBorder="1" applyAlignment="1">
      <alignment horizontal="left" vertical="top" wrapText="1"/>
    </xf>
    <xf numFmtId="0" fontId="2" fillId="2" borderId="0" xfId="51" applyFont="1" applyFill="1" applyAlignment="1">
      <alignment horizontal="center"/>
    </xf>
  </cellXfs>
  <cellStyles count="71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Обычный 5" xfId="10"/>
    <cellStyle name="40% — Акцент6" xfId="11" builtinId="51"/>
    <cellStyle name="Процент" xfId="12" builtinId="5"/>
    <cellStyle name="Гиперссылка" xfId="13" builtinId="8"/>
    <cellStyle name="Обычный 5 2" xfId="14"/>
    <cellStyle name="20% — Акцент2" xfId="15" builtinId="34"/>
    <cellStyle name="Итого" xfId="16" builtinId="25"/>
    <cellStyle name="Вывод" xfId="17" builtinId="21"/>
    <cellStyle name="Обычный 3" xfId="18"/>
    <cellStyle name="40% — Акцент4" xfId="19" builtinId="43"/>
    <cellStyle name="Открывавшаяся гиперссылка" xfId="20" builtinId="9"/>
    <cellStyle name="Примечание" xfId="21" builtinId="10"/>
    <cellStyle name="Предупреждающий текст" xfId="22" builtinId="11"/>
    <cellStyle name="Обычный 3 2" xfId="23"/>
    <cellStyle name="Заголовок" xfId="24" builtinId="15"/>
    <cellStyle name="Пояснительный текст" xfId="25" builtinId="53"/>
    <cellStyle name="Обычный 4 2" xfId="26"/>
    <cellStyle name="Обычный 6" xfId="27"/>
    <cellStyle name="Заголовок 1" xfId="28" builtinId="16"/>
    <cellStyle name="Обычный 7" xfId="29"/>
    <cellStyle name="Заголовок 2" xfId="30" builtinId="17"/>
    <cellStyle name="Тысячи [0]_Лист1" xfId="31"/>
    <cellStyle name="Заголовок 3" xfId="32" builtinId="18"/>
    <cellStyle name="Заголовок 4" xfId="33" builtinId="19"/>
    <cellStyle name="Ввод" xfId="34" builtinId="20"/>
    <cellStyle name="Проверить ячейку" xfId="35" builtinId="23"/>
    <cellStyle name="Вычисление" xfId="36" builtinId="22"/>
    <cellStyle name="Связанная ячейка" xfId="37" builtinId="24"/>
    <cellStyle name="Плохой" xfId="38" builtinId="27"/>
    <cellStyle name="Акцент5" xfId="39" builtinId="45"/>
    <cellStyle name="Нейтральный" xfId="40" builtinId="28"/>
    <cellStyle name="Акцент1" xfId="41" builtinId="29"/>
    <cellStyle name="20% — Акцент1" xfId="42" builtinId="30"/>
    <cellStyle name="40% — Акцент1" xfId="43" builtinId="31"/>
    <cellStyle name="20% — Акцент5" xfId="44" builtinId="46"/>
    <cellStyle name="60% — Акцент1" xfId="45" builtinId="32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Обычный 2" xfId="51"/>
    <cellStyle name="40% — Акцент3" xfId="52" builtinId="39"/>
    <cellStyle name="60% — Акцент3" xfId="53" builtinId="40"/>
    <cellStyle name="Акцент4" xfId="54" builtinId="41"/>
    <cellStyle name="20% — Акцент4" xfId="55" builtinId="42"/>
    <cellStyle name="60% — Акцент4" xfId="56" builtinId="44"/>
    <cellStyle name="60% — Акцент5" xfId="57" builtinId="48"/>
    <cellStyle name="Акцент6" xfId="58" builtinId="49"/>
    <cellStyle name="60% — Акцент6" xfId="59" builtinId="52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topLeftCell="A22" workbookViewId="0">
      <selection activeCell="F23" sqref="F23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1">
      <c r="A4" s="5"/>
    </row>
    <row r="5" ht="34.5" customHeight="1" spans="1:6">
      <c r="A5" s="6" t="s">
        <v>3</v>
      </c>
      <c r="B5" s="4"/>
      <c r="C5" s="4"/>
      <c r="D5" s="4"/>
      <c r="E5" s="4"/>
      <c r="F5" s="4"/>
    </row>
    <row r="6" spans="1:6">
      <c r="A6" s="7" t="s">
        <v>4</v>
      </c>
      <c r="B6" s="8"/>
      <c r="C6" s="8"/>
      <c r="D6" s="8"/>
      <c r="E6" s="8"/>
      <c r="F6" s="8"/>
    </row>
    <row r="7" s="1" customFormat="1" ht="28.5" customHeight="1" spans="1:6">
      <c r="A7" s="9" t="s">
        <v>5</v>
      </c>
      <c r="B7" s="9" t="s">
        <v>6</v>
      </c>
      <c r="C7" s="9" t="s">
        <v>7</v>
      </c>
      <c r="D7" s="10" t="s">
        <v>8</v>
      </c>
      <c r="E7" s="11"/>
      <c r="F7" s="12"/>
    </row>
    <row r="8" s="1" customFormat="1" ht="63" customHeight="1" spans="1:6">
      <c r="A8" s="13"/>
      <c r="B8" s="13"/>
      <c r="C8" s="13"/>
      <c r="D8" s="14" t="s">
        <v>9</v>
      </c>
      <c r="E8" s="14" t="s">
        <v>10</v>
      </c>
      <c r="F8" s="9" t="s">
        <v>11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12</v>
      </c>
      <c r="C10" s="15" t="s">
        <v>13</v>
      </c>
      <c r="D10" s="18">
        <f>D11+D20</f>
        <v>0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14</v>
      </c>
      <c r="C11" s="15" t="s">
        <v>15</v>
      </c>
      <c r="D11" s="18">
        <f>D12+D16</f>
        <v>0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16</v>
      </c>
      <c r="C12" s="15" t="s">
        <v>17</v>
      </c>
      <c r="D12" s="18">
        <f>D13</f>
        <v>-6387424</v>
      </c>
      <c r="E12" s="18">
        <f t="shared" ref="E12:F14" si="2">E13</f>
        <v>-5664282</v>
      </c>
      <c r="F12" s="18">
        <f t="shared" si="2"/>
        <v>-5845618</v>
      </c>
    </row>
    <row r="13" spans="1:6">
      <c r="A13" s="16">
        <v>4</v>
      </c>
      <c r="B13" s="17" t="s">
        <v>18</v>
      </c>
      <c r="C13" s="15" t="s">
        <v>19</v>
      </c>
      <c r="D13" s="18">
        <f>D14</f>
        <v>-6387424</v>
      </c>
      <c r="E13" s="18">
        <f t="shared" si="2"/>
        <v>-5664282</v>
      </c>
      <c r="F13" s="18">
        <f t="shared" si="2"/>
        <v>-5845618</v>
      </c>
    </row>
    <row r="14" ht="31.5" spans="1:6">
      <c r="A14" s="16">
        <v>5</v>
      </c>
      <c r="B14" s="17" t="s">
        <v>20</v>
      </c>
      <c r="C14" s="15" t="s">
        <v>21</v>
      </c>
      <c r="D14" s="18">
        <f>D15</f>
        <v>-6387424</v>
      </c>
      <c r="E14" s="18">
        <f t="shared" si="2"/>
        <v>-5664282</v>
      </c>
      <c r="F14" s="18">
        <f t="shared" si="2"/>
        <v>-5845618</v>
      </c>
    </row>
    <row r="15" ht="31.5" spans="1:6">
      <c r="A15" s="16">
        <v>6</v>
      </c>
      <c r="B15" s="17" t="s">
        <v>22</v>
      </c>
      <c r="C15" s="15" t="s">
        <v>23</v>
      </c>
      <c r="D15" s="18">
        <v>-6387424</v>
      </c>
      <c r="E15" s="18">
        <v>-5664282</v>
      </c>
      <c r="F15" s="18">
        <v>-5845618</v>
      </c>
    </row>
    <row r="16" spans="1:6">
      <c r="A16" s="16">
        <v>7</v>
      </c>
      <c r="B16" s="17" t="s">
        <v>24</v>
      </c>
      <c r="C16" s="15" t="s">
        <v>25</v>
      </c>
      <c r="D16" s="18">
        <f>D17</f>
        <v>6387424</v>
      </c>
      <c r="E16" s="18">
        <f t="shared" ref="E16:F18" si="3">E17</f>
        <v>5664282</v>
      </c>
      <c r="F16" s="18">
        <f t="shared" si="3"/>
        <v>5845618</v>
      </c>
    </row>
    <row r="17" ht="31.5" spans="1:6">
      <c r="A17" s="16">
        <v>8</v>
      </c>
      <c r="B17" s="17" t="s">
        <v>26</v>
      </c>
      <c r="C17" s="15" t="s">
        <v>27</v>
      </c>
      <c r="D17" s="18">
        <f>D18</f>
        <v>6387424</v>
      </c>
      <c r="E17" s="18">
        <f t="shared" si="3"/>
        <v>5664282</v>
      </c>
      <c r="F17" s="18">
        <f t="shared" si="3"/>
        <v>5845618</v>
      </c>
    </row>
    <row r="18" ht="31.5" spans="1:6">
      <c r="A18" s="16">
        <v>9</v>
      </c>
      <c r="B18" s="17" t="s">
        <v>28</v>
      </c>
      <c r="C18" s="15" t="s">
        <v>29</v>
      </c>
      <c r="D18" s="18">
        <f>D19</f>
        <v>6387424</v>
      </c>
      <c r="E18" s="18">
        <f t="shared" si="3"/>
        <v>5664282</v>
      </c>
      <c r="F18" s="18">
        <f t="shared" si="3"/>
        <v>5845618</v>
      </c>
    </row>
    <row r="19" ht="31.5" spans="1:6">
      <c r="A19" s="16">
        <v>10</v>
      </c>
      <c r="B19" s="17" t="s">
        <v>30</v>
      </c>
      <c r="C19" s="15" t="s">
        <v>31</v>
      </c>
      <c r="D19" s="18">
        <v>6387424</v>
      </c>
      <c r="E19" s="18">
        <v>5664282</v>
      </c>
      <c r="F19" s="18">
        <v>5845618</v>
      </c>
    </row>
    <row r="20" ht="31.5" spans="1:6">
      <c r="A20" s="16">
        <v>11</v>
      </c>
      <c r="B20" s="17" t="s">
        <v>32</v>
      </c>
      <c r="C20" s="15" t="s">
        <v>33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34</v>
      </c>
      <c r="C21" s="15" t="s">
        <v>35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36</v>
      </c>
      <c r="C22" s="15" t="s">
        <v>37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38</v>
      </c>
      <c r="C23" s="15" t="s">
        <v>39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40</v>
      </c>
      <c r="C24" s="15" t="s">
        <v>41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42</v>
      </c>
      <c r="C25" s="15" t="s">
        <v>43</v>
      </c>
      <c r="D25" s="18">
        <f>0</f>
        <v>0</v>
      </c>
      <c r="E25" s="18">
        <v>0</v>
      </c>
      <c r="F25" s="18">
        <v>0</v>
      </c>
    </row>
    <row r="26" spans="1:6">
      <c r="A26" s="19" t="s">
        <v>44</v>
      </c>
      <c r="B26" s="20"/>
      <c r="C26" s="21"/>
      <c r="D26" s="18">
        <f>D10</f>
        <v>0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2021-12-23T02:26:35Z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1049-11.2.0.10382</vt:lpwstr>
  </property>
</Properties>
</file>