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<sst xmlns="http://schemas.openxmlformats.org/spreadsheetml/2006/main" count="530" uniqueCount="169">
  <si>
    <t>(рублей)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</si>
  <si>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</si>
  <si>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</si>
  <si>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</si>
  <si>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</si>
  <si>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</si>
  <si>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</si>
  <si>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</si>
  <si>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</si>
  <si>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</si>
  <si>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</si>
  <si>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</si>
  <si>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</si>
  <si>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</si>
  <si>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</si>
  <si>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</si>
  <si>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</si>
  <si>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</si>
  <si>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</si>
  <si>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</si>
  <si>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</si>
  <si>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</si>
  <si>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</si>
  <si>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</si>
  <si>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</si>
  <si>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</si>
  <si>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</si>
  <si>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</si>
  <si>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</si>
  <si>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</si>
  <si>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</si>
  <si>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НАЛОГИ НА СОВОКУПНЫЙ ДОХОД</t>
  </si>
  <si>
    <t>03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</si>
  <si>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</si>
  <si>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</si>
  <si>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</si>
  <si>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</si>
  <si>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 от сдачи в аренду имущества, находящегося в государственной и муниципальной собственности </t>
  </si>
  <si>
    <t>06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</si>
  <si>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</si>
  <si>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</si>
  <si>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</si>
  <si>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</si>
  <si>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030</t>
  </si>
  <si>
    <t>10</t>
  </si>
  <si>
    <t>НАЛОГИ НА ИМУЩЕСТВО</t>
  </si>
  <si>
    <t>013</t>
  </si>
  <si>
    <t>023</t>
  </si>
  <si>
    <t xml:space="preserve">ЗЕМЕЛЬНЫЙ НАЛОГ  </t>
  </si>
  <si>
    <t>13</t>
  </si>
  <si>
    <t>ДОХОДЫ ОТ ОКАЗАНИЯ ПЛАТНЫХ УСЛУГ И КОМПЕНСАЦИИ ЗАТРАТ ГОСУДАРСТВА</t>
  </si>
  <si>
    <t>15</t>
  </si>
  <si>
    <t>АДМИНИСТРАТИВНЫЕ ПЛАТЕЖИ И СБОРЫ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</si>
  <si>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</si>
  <si>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</si>
  <si>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</si>
  <si>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</si>
  <si>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</si>
  <si>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</si>
  <si>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</si>
  <si>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</si>
  <si>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</si>
  <si>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</si>
  <si>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</si>
  <si>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год</t>
  </si>
  <si>
    <t xml:space="preserve">Земельный налог,  взимаемый  по  ставке,  установленной  подпунктом  1 пункта  1  статьи  394  Налогового  кодекса  Российской    Федерации и применяемой  к  объекту  налогообложения,  расположенному  в  границах поселения </t>
  </si>
  <si>
    <t>Земельный налог,  взимаемый  по  ставке,  установленной  подпунктом  2 пункта  1  статьи  394  Налогового   кодекса   Российской   Федерации, зачисляемый в бюджеты поселений</t>
  </si>
  <si>
    <t xml:space="preserve">Поступления  от   продажи   земельных   участков   до   разграничения государственной собственности на землю, на которых  расположены  иные объекты недвижимого имущества, зачисляемые в бюджеты поселений </t>
  </si>
  <si>
    <t>430</t>
  </si>
  <si>
    <t>ДОХОДЫ СОБСТВЕННЫЕ</t>
  </si>
  <si>
    <t>ИСТОЧНИКИ ФИНАНСИРОВАНИЯ ДЕФИЦИТА БЮДЖЕТА</t>
  </si>
  <si>
    <t>Дотации бюджетам поселений на выравнивание уровня бюджетной обеспеченности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</si>
  <si>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</si>
  <si>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 xml:space="preserve">Прочие субвенции, зачисляемые в бюджеты поселений </t>
  </si>
  <si>
    <t>Субвенции от других бюджетов бюджетной системы Российской Федераци</t>
  </si>
  <si>
    <t>ИТОГО ДОХОДЫ</t>
  </si>
  <si>
    <t>08</t>
  </si>
  <si>
    <t>510</t>
  </si>
  <si>
    <t>Увеличение прочих остатков денежных средств бюджетов поселений</t>
  </si>
  <si>
    <t xml:space="preserve">Единый сельскохозяйственный налог </t>
  </si>
  <si>
    <t>035</t>
  </si>
  <si>
    <t>Доходы  от  сдачи  в  аренду  имущества,  находящегося  в 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</si>
  <si>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04</t>
  </si>
  <si>
    <t>930</t>
  </si>
  <si>
    <t>Прочие субсидии, (субсидии на повышение оплаты труда)</t>
  </si>
  <si>
    <t>999</t>
  </si>
  <si>
    <t>Прочие дотации</t>
  </si>
  <si>
    <t>823</t>
  </si>
  <si>
    <t>020</t>
  </si>
  <si>
    <t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</si>
  <si>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 в соответствии с законодательными актами Российской Федерации на совершение наториальных действий </t>
  </si>
  <si>
    <t>0081</t>
  </si>
  <si>
    <t>Прочие субсидии, по гранту Губернатора Красноярского края "Жители-за чистоту и бл-во"</t>
  </si>
  <si>
    <t>001</t>
  </si>
  <si>
    <t>015</t>
  </si>
  <si>
    <t>0083</t>
  </si>
  <si>
    <t xml:space="preserve">Субсидия на обеспечение первичных мер пожарной безопасности </t>
  </si>
  <si>
    <t>024</t>
  </si>
  <si>
    <t>Субвенция на реализацию закона края "О наделении органов местного самоуправления государственными полномочиями по составлению протоколов об административных правонарушениях"</t>
  </si>
  <si>
    <t>09</t>
  </si>
  <si>
    <t>Земельный налог (по обязательствам, возникшим до 1 января 2006 года), мобилизуемый на территориях поселений</t>
  </si>
  <si>
    <t>19</t>
  </si>
  <si>
    <t>Возврат остатковсубсидий, субвенций и иных межбюджетных трансфертов, имеющих целевое назначение, прошлых лет из бюджетов поселений</t>
  </si>
  <si>
    <t>07</t>
  </si>
  <si>
    <t>180</t>
  </si>
  <si>
    <t xml:space="preserve">Прочие безвозмездные поступления </t>
  </si>
  <si>
    <t>003</t>
  </si>
  <si>
    <t>Дотация на выравнивание уровня бюджетной обеспеченности за счет средств краевого бюджета</t>
  </si>
  <si>
    <t>Дотация на выравнивание уровея бюджетной обеспеченности за счет средств районного бюджета</t>
  </si>
  <si>
    <t>Дотация для обеспечения сбалансированности бюджета из районного бюджета</t>
  </si>
  <si>
    <t>9701</t>
  </si>
  <si>
    <t>Субсидия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 замещающих иные муниципальные должности, и муниципальных служащих городских (сельских) поселений</t>
  </si>
  <si>
    <t>0101</t>
  </si>
  <si>
    <t>4901</t>
  </si>
  <si>
    <t>815</t>
  </si>
  <si>
    <t>Субсидия на реализацию мероприятий, предусмотренных долгосрочной целевой программой "Дороги Красноярья" на 2012-2016 годы</t>
  </si>
  <si>
    <t>0200</t>
  </si>
  <si>
    <t>Прочие межбюджетные трансферты</t>
  </si>
  <si>
    <t>5002</t>
  </si>
  <si>
    <t>6804</t>
  </si>
  <si>
    <t xml:space="preserve">Субсидия на реализацию мероприятий предусмотренных ДЦП "Повышение эффективной деятельности органов местного самоуправления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</si>
  <si>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</si>
  <si>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</si>
  <si>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</si>
  <si>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с доходов в видефиксированных авансовых платежей с доходов, полученных физическими лицами, 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</si>
  <si>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принимаемым к объектам налогообложения,расположенным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</si>
  <si>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договорв аренды указанных земельных участков</t>
  </si>
  <si>
    <t>2000</t>
  </si>
  <si>
    <t>Пеня на налог на имущество физических лиц, взимаемый по ставкам, принимаемым к объектам налогообложения,расположенным в границах поселений</t>
  </si>
  <si>
    <t>Земельный налог,  взимаемый  по  ставке,  установленной  подпунктом  1 пункта  1  статьи  394  Налогового  кодекса  Российской    Федерации и применяемой  к  объекту  налогообложения,  расположенному  в  границах поселения пеня</t>
  </si>
  <si>
    <t>3000</t>
  </si>
  <si>
    <t>Единый сельскохозяйственный налог пеня</t>
  </si>
  <si>
    <t>188</t>
  </si>
  <si>
    <t>16</t>
  </si>
  <si>
    <t>90</t>
  </si>
  <si>
    <t>6000</t>
  </si>
  <si>
    <t>140</t>
  </si>
  <si>
    <t>Прочие поступления от денежных взысканий (штрафов)</t>
  </si>
  <si>
    <t>9999</t>
  </si>
  <si>
    <t>Прочие межбюджетные трансферты на реализацию мероприятий по санитарной очистке, озеленению и благоустройства поселений, полученой в рамке реализации муниципального ДЦП "Безопасность дорожного движения и профилактика дорожно-транспортных происшествий на территории Минусинского района на 2010-2012 г"</t>
  </si>
  <si>
    <t>Субсидия на частичное финансирование (возмещение) расходов, на дополнительное повышение с 01.10.2012 года размеров оплаты труда глав муниципальных образований городов (сельских) поселений</t>
  </si>
  <si>
    <t>7501</t>
  </si>
  <si>
    <t>% исполнения</t>
  </si>
  <si>
    <t>825300</t>
  </si>
  <si>
    <t>85580</t>
  </si>
  <si>
    <t>0</t>
  </si>
  <si>
    <t>474184,39</t>
  </si>
  <si>
    <t>45901,65</t>
  </si>
  <si>
    <t>13950</t>
  </si>
  <si>
    <t>64975,66</t>
  </si>
  <si>
    <t>259764,3</t>
  </si>
  <si>
    <t>857223,00</t>
  </si>
  <si>
    <t>94,0</t>
  </si>
  <si>
    <t>125370</t>
  </si>
  <si>
    <t>5938</t>
  </si>
  <si>
    <t>93700</t>
  </si>
  <si>
    <t>42444</t>
  </si>
  <si>
    <t>1075000</t>
  </si>
  <si>
    <t>464034</t>
  </si>
  <si>
    <t>Субсидия на реализацию мероприятий, предусмотренных долгосрочной целевой программой "Энергосбережение и повышение энергетической эффективности в Красноярском крае" на 2010-2012 годы и на период до 2020 года</t>
  </si>
  <si>
    <t>2303</t>
  </si>
  <si>
    <t>2717366</t>
  </si>
  <si>
    <t>112339,99</t>
  </si>
  <si>
    <t xml:space="preserve">Исполнение доходов  бюджета за 2013 год </t>
  </si>
  <si>
    <t>приложение № 2</t>
  </si>
  <si>
    <t>Всего доходы бюджета  2013 год план</t>
  </si>
  <si>
    <t>Исполнено за 2013 год</t>
  </si>
  <si>
    <t>от 26.05.2014 г.  № 131 -рс</t>
  </si>
  <si>
    <t xml:space="preserve">Администрации Прихолмского  сельсовета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</si>
</sst>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_ ;[Red]\-#,##0.0\ "/>
    <numFmt numFmtId="175" formatCode="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2"/>
      <name val="Courier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18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1" fillId="0" borderId="1" xfId="18" applyNumberFormat="1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18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center"/>
    </xf>
    <xf numFmtId="173" fontId="6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top"/>
    </xf>
    <xf numFmtId="49" fontId="7" fillId="0" borderId="1" xfId="18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center"/>
    </xf>
    <xf numFmtId="174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49" fontId="1" fillId="0" borderId="1" xfId="18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center"/>
    </xf>
    <xf numFmtId="49" fontId="1" fillId="0" borderId="1" xfId="18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top" wrapText="1"/>
    </xf>
    <xf numFmtId="172" fontId="3" fillId="0" borderId="0" xfId="0" applyNumberFormat="1" applyFont="1" applyFill="1" applyAlignment="1">
      <alignment horizontal="right" vertical="center"/>
    </xf>
    <xf numFmtId="172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1" fillId="0" borderId="1" xfId="18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/>
    </xf>
    <xf numFmtId="174" fontId="3" fillId="3" borderId="1" xfId="0" applyNumberFormat="1" applyFont="1" applyFill="1" applyBorder="1" applyAlignment="1">
      <alignment horizontal="right" wrapText="1"/>
    </xf>
    <xf numFmtId="173" fontId="6" fillId="3" borderId="1" xfId="0" applyNumberFormat="1" applyFont="1" applyFill="1" applyBorder="1" applyAlignment="1">
      <alignment horizontal="right" wrapText="1"/>
    </xf>
    <xf numFmtId="172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74" fontId="3" fillId="3" borderId="1" xfId="0" applyNumberFormat="1" applyFont="1" applyFill="1" applyBorder="1" applyAlignment="1">
      <alignment horizontal="right" vertical="top" wrapText="1"/>
    </xf>
    <xf numFmtId="173" fontId="6" fillId="3" borderId="1" xfId="0" applyNumberFormat="1" applyFont="1" applyFill="1" applyBorder="1" applyAlignment="1">
      <alignment horizontal="right" vertical="top" wrapText="1"/>
    </xf>
    <xf numFmtId="172" fontId="3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74" fontId="7" fillId="3" borderId="1" xfId="0" applyNumberFormat="1" applyFont="1" applyFill="1" applyBorder="1" applyAlignment="1">
      <alignment horizontal="right" vertical="top" wrapText="1"/>
    </xf>
    <xf numFmtId="172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/>
    </xf>
    <xf numFmtId="2" fontId="6" fillId="3" borderId="1" xfId="0" applyNumberFormat="1" applyFont="1" applyFill="1" applyBorder="1" applyAlignment="1">
      <alignment horizontal="right" vertical="top" wrapText="1"/>
    </xf>
    <xf numFmtId="174" fontId="6" fillId="3" borderId="1" xfId="0" applyNumberFormat="1" applyFont="1" applyFill="1" applyBorder="1" applyAlignment="1">
      <alignment horizontal="right" vertical="top" wrapText="1"/>
    </xf>
    <xf numFmtId="174" fontId="6" fillId="3" borderId="1" xfId="0" applyNumberFormat="1" applyFont="1" applyFill="1" applyBorder="1" applyAlignment="1">
      <alignment vertical="top"/>
    </xf>
    <xf numFmtId="2" fontId="7" fillId="3" borderId="1" xfId="0" applyNumberFormat="1" applyFont="1" applyFill="1" applyBorder="1" applyAlignment="1">
      <alignment horizontal="right" wrapText="1"/>
    </xf>
    <xf numFmtId="174" fontId="3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right" vertical="top" wrapText="1"/>
    </xf>
    <xf numFmtId="174" fontId="7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vertical="top"/>
    </xf>
    <xf numFmtId="175" fontId="3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172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/>
    </xf>
    <xf numFmtId="49" fontId="3" fillId="3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top"/>
    </xf>
    <xf numFmtId="171" fontId="3" fillId="3" borderId="1" xfId="18" applyFont="1" applyFill="1" applyBorder="1" applyAlignment="1">
      <alignment vertical="top"/>
    </xf>
    <xf numFmtId="173" fontId="7" fillId="3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8" applyNumberFormat="1" applyFont="1" applyFill="1" applyBorder="1" applyAlignment="1">
      <alignment horizontal="center" vertical="center"/>
    </xf>
    <xf numFmtId="49" fontId="8" fillId="0" borderId="0" xfId="18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9"/>
  <sheetViews>
    <sheetView tabSelected="1" zoomScale="75" zoomScaleNormal="75" workbookViewId="0" topLeftCell="A1">
      <selection activeCell="J7" sqref="J7:J8"/>
    </sheetView>
  </sheetViews>
  <sheetFormatPr defaultColWidth="9.140625" defaultRowHeight="12.75" outlineLevelRow="1" outlineLevelCol="1"/>
  <cols>
    <col min="1" max="1" width="6.421875" style="1" customWidth="1" outlineLevel="1"/>
    <col min="2" max="2" width="5.57421875" style="2" customWidth="1" outlineLevel="1"/>
    <col min="3" max="3" width="4.28125" style="2" customWidth="1" outlineLevel="1"/>
    <col min="4" max="4" width="4.57421875" style="2" customWidth="1" outlineLevel="1"/>
    <col min="5" max="5" width="4.28125" style="2" customWidth="1" outlineLevel="1"/>
    <col min="6" max="6" width="5.00390625" style="2" customWidth="1" outlineLevel="1"/>
    <col min="7" max="7" width="4.28125" style="2" customWidth="1" outlineLevel="1"/>
    <col min="8" max="8" width="5.00390625" style="2" customWidth="1" outlineLevel="1"/>
    <col min="9" max="9" width="5.8515625" style="2" customWidth="1" outlineLevel="1"/>
    <col min="10" max="10" width="82.8515625" style="6" customWidth="1" outlineLevel="1"/>
    <col min="11" max="11" width="20.421875" style="5" customWidth="1"/>
    <col min="12" max="12" width="20.421875" style="5" hidden="1" customWidth="1" outlineLevel="1"/>
    <col min="13" max="14" width="12.00390625" style="5" hidden="1" customWidth="1" outlineLevel="1"/>
    <col min="15" max="23" width="12.00390625" style="6" hidden="1" customWidth="1" outlineLevel="1"/>
    <col min="24" max="24" width="12.00390625" style="6" hidden="1" customWidth="1" collapsed="1"/>
    <col min="25" max="25" width="12.00390625" style="6" hidden="1" customWidth="1"/>
    <col min="26" max="26" width="17.00390625" style="6" customWidth="1"/>
    <col min="27" max="27" width="16.421875" style="6" customWidth="1"/>
    <col min="28" max="28" width="5.28125" style="6" hidden="1" customWidth="1"/>
    <col min="29" max="16384" width="12.00390625" style="6" customWidth="1"/>
  </cols>
  <sheetData>
    <row r="1" spans="10:12" ht="18.75" customHeight="1">
      <c r="J1" s="3"/>
      <c r="K1" s="95"/>
      <c r="L1" s="4"/>
    </row>
    <row r="2" spans="10:27" ht="18.75" customHeight="1">
      <c r="J2" s="42"/>
      <c r="K2" s="96"/>
      <c r="L2" s="7"/>
      <c r="Z2" s="91" t="s">
        <v>164</v>
      </c>
      <c r="AA2" s="91"/>
    </row>
    <row r="3" spans="10:27" ht="44.25" customHeight="1">
      <c r="J3" s="7"/>
      <c r="K3" s="96"/>
      <c r="L3" s="7"/>
      <c r="Z3" s="91" t="s">
        <v>167</v>
      </c>
      <c r="AA3" s="91"/>
    </row>
    <row r="4" spans="6:12" ht="18.75" customHeight="1">
      <c r="F4" s="100" t="s">
        <v>163</v>
      </c>
      <c r="G4" s="100"/>
      <c r="H4" s="100"/>
      <c r="I4" s="100"/>
      <c r="J4" s="100"/>
      <c r="K4" s="96"/>
      <c r="L4" s="7"/>
    </row>
    <row r="5" spans="1:12" ht="18.75">
      <c r="A5" s="97" t="s">
        <v>168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8"/>
    </row>
    <row r="6" spans="10:26" ht="18.75">
      <c r="J6" s="9"/>
      <c r="K6" s="10" t="s">
        <v>0</v>
      </c>
      <c r="L6" s="10"/>
      <c r="Z6" s="90"/>
    </row>
    <row r="7" spans="1:28" ht="15.75" customHeight="1">
      <c r="A7" s="98" t="s">
        <v>1</v>
      </c>
      <c r="B7" s="99" t="s">
        <v>2</v>
      </c>
      <c r="C7" s="99"/>
      <c r="D7" s="99"/>
      <c r="E7" s="99"/>
      <c r="F7" s="99"/>
      <c r="G7" s="99"/>
      <c r="H7" s="99"/>
      <c r="I7" s="99"/>
      <c r="J7" s="98" t="s">
        <v>3</v>
      </c>
      <c r="K7" s="92" t="s">
        <v>165</v>
      </c>
      <c r="L7" s="33"/>
      <c r="X7" s="92"/>
      <c r="Y7" s="92"/>
      <c r="Z7" s="93" t="s">
        <v>166</v>
      </c>
      <c r="AA7" s="93" t="s">
        <v>142</v>
      </c>
      <c r="AB7" s="41"/>
    </row>
    <row r="8" spans="1:28" s="1" customFormat="1" ht="91.5">
      <c r="A8" s="98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98"/>
      <c r="K8" s="92"/>
      <c r="L8" s="33"/>
      <c r="M8" s="14"/>
      <c r="N8" s="14"/>
      <c r="X8" s="92"/>
      <c r="Y8" s="92"/>
      <c r="Z8" s="94"/>
      <c r="AA8" s="94"/>
      <c r="AB8" s="15"/>
    </row>
    <row r="9" spans="1:28" s="1" customFormat="1" ht="13.5" customHeight="1">
      <c r="A9" s="15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1">
        <v>9</v>
      </c>
      <c r="K9" s="12">
        <v>13</v>
      </c>
      <c r="L9" s="12" t="s">
        <v>64</v>
      </c>
      <c r="M9" s="37" t="s">
        <v>53</v>
      </c>
      <c r="N9" s="37" t="s">
        <v>54</v>
      </c>
      <c r="O9" s="15" t="s">
        <v>55</v>
      </c>
      <c r="P9" s="15" t="s">
        <v>56</v>
      </c>
      <c r="Q9" s="15" t="s">
        <v>57</v>
      </c>
      <c r="R9" s="15" t="s">
        <v>58</v>
      </c>
      <c r="S9" s="15" t="s">
        <v>59</v>
      </c>
      <c r="T9" s="15" t="s">
        <v>60</v>
      </c>
      <c r="U9" s="15" t="s">
        <v>61</v>
      </c>
      <c r="V9" s="15" t="s">
        <v>62</v>
      </c>
      <c r="W9" s="15" t="s">
        <v>63</v>
      </c>
      <c r="X9" s="12"/>
      <c r="Y9" s="12"/>
      <c r="Z9" s="15"/>
      <c r="AA9" s="15"/>
      <c r="AB9" s="15"/>
    </row>
    <row r="10" spans="1:28" s="21" customFormat="1" ht="15.75">
      <c r="A10" s="17"/>
      <c r="B10" s="18" t="s">
        <v>20</v>
      </c>
      <c r="C10" s="18" t="s">
        <v>12</v>
      </c>
      <c r="D10" s="18" t="s">
        <v>21</v>
      </c>
      <c r="E10" s="18" t="s">
        <v>21</v>
      </c>
      <c r="F10" s="18" t="s">
        <v>20</v>
      </c>
      <c r="G10" s="18" t="s">
        <v>21</v>
      </c>
      <c r="H10" s="18" t="s">
        <v>22</v>
      </c>
      <c r="I10" s="18" t="s">
        <v>20</v>
      </c>
      <c r="J10" s="19" t="s">
        <v>69</v>
      </c>
      <c r="K10" s="20">
        <f>K11+K19+K22+K26+K31+K33+K18</f>
        <v>911500</v>
      </c>
      <c r="L10" s="20">
        <f aca="true" t="shared" si="0" ref="L10:W10">L11+L16+L19+L22+L26+L32+L34+L61</f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/>
      <c r="Y10" s="20"/>
      <c r="Z10" s="86" t="s">
        <v>151</v>
      </c>
      <c r="AA10" s="87" t="s">
        <v>152</v>
      </c>
      <c r="AB10" s="39"/>
    </row>
    <row r="11" spans="1:28" s="26" customFormat="1" ht="17.25" customHeight="1">
      <c r="A11" s="22"/>
      <c r="B11" s="23" t="s">
        <v>23</v>
      </c>
      <c r="C11" s="23" t="s">
        <v>12</v>
      </c>
      <c r="D11" s="23" t="s">
        <v>24</v>
      </c>
      <c r="E11" s="23" t="s">
        <v>21</v>
      </c>
      <c r="F11" s="23" t="s">
        <v>20</v>
      </c>
      <c r="G11" s="23" t="s">
        <v>21</v>
      </c>
      <c r="H11" s="23" t="s">
        <v>22</v>
      </c>
      <c r="I11" s="23" t="s">
        <v>20</v>
      </c>
      <c r="J11" s="24" t="s">
        <v>25</v>
      </c>
      <c r="K11" s="25">
        <f>K12</f>
        <v>384181</v>
      </c>
      <c r="L11" s="25">
        <f aca="true" t="shared" si="1" ref="L11:W11">L12</f>
        <v>0</v>
      </c>
      <c r="M11" s="25">
        <f t="shared" si="1"/>
        <v>0</v>
      </c>
      <c r="N11" s="25">
        <f t="shared" si="1"/>
        <v>0</v>
      </c>
      <c r="O11" s="25">
        <f t="shared" si="1"/>
        <v>0</v>
      </c>
      <c r="P11" s="25">
        <f t="shared" si="1"/>
        <v>0</v>
      </c>
      <c r="Q11" s="25">
        <f t="shared" si="1"/>
        <v>0</v>
      </c>
      <c r="R11" s="25">
        <f t="shared" si="1"/>
        <v>0</v>
      </c>
      <c r="S11" s="25">
        <f t="shared" si="1"/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f t="shared" si="1"/>
        <v>0</v>
      </c>
      <c r="X11" s="25"/>
      <c r="Y11" s="25"/>
      <c r="Z11" s="75" t="str">
        <f>Z13</f>
        <v>474184,39</v>
      </c>
      <c r="AA11" s="25">
        <f>AA13</f>
        <v>103.9</v>
      </c>
      <c r="AB11" s="40"/>
    </row>
    <row r="12" spans="1:28" s="26" customFormat="1" ht="15.75" outlineLevel="1">
      <c r="A12" s="22"/>
      <c r="B12" s="23" t="s">
        <v>23</v>
      </c>
      <c r="C12" s="23" t="s">
        <v>12</v>
      </c>
      <c r="D12" s="23" t="s">
        <v>24</v>
      </c>
      <c r="E12" s="23" t="s">
        <v>28</v>
      </c>
      <c r="F12" s="23" t="s">
        <v>20</v>
      </c>
      <c r="G12" s="23" t="s">
        <v>24</v>
      </c>
      <c r="H12" s="23" t="s">
        <v>22</v>
      </c>
      <c r="I12" s="23" t="s">
        <v>26</v>
      </c>
      <c r="J12" s="24" t="s">
        <v>29</v>
      </c>
      <c r="K12" s="25">
        <f>K13+K14+K15</f>
        <v>384181</v>
      </c>
      <c r="L12" s="20">
        <f aca="true" t="shared" si="2" ref="L12:L63">SUM(M12:W12)</f>
        <v>0</v>
      </c>
      <c r="M12" s="25">
        <f aca="true" t="shared" si="3" ref="M12:W12">M13+M14</f>
        <v>0</v>
      </c>
      <c r="N12" s="25">
        <f t="shared" si="3"/>
        <v>0</v>
      </c>
      <c r="O12" s="25">
        <f t="shared" si="3"/>
        <v>0</v>
      </c>
      <c r="P12" s="25">
        <f t="shared" si="3"/>
        <v>0</v>
      </c>
      <c r="Q12" s="25">
        <f t="shared" si="3"/>
        <v>0</v>
      </c>
      <c r="R12" s="25">
        <f t="shared" si="3"/>
        <v>0</v>
      </c>
      <c r="S12" s="25">
        <f t="shared" si="3"/>
        <v>0</v>
      </c>
      <c r="T12" s="25">
        <f t="shared" si="3"/>
        <v>0</v>
      </c>
      <c r="U12" s="25">
        <f t="shared" si="3"/>
        <v>0</v>
      </c>
      <c r="V12" s="25">
        <f t="shared" si="3"/>
        <v>0</v>
      </c>
      <c r="W12" s="25">
        <f t="shared" si="3"/>
        <v>0</v>
      </c>
      <c r="X12" s="25"/>
      <c r="Y12" s="25"/>
      <c r="Z12" s="75" t="str">
        <f>Z13</f>
        <v>474184,39</v>
      </c>
      <c r="AA12" s="25">
        <f>AA13</f>
        <v>103.9</v>
      </c>
      <c r="AB12" s="40"/>
    </row>
    <row r="13" spans="1:28" ht="41.25" customHeight="1" outlineLevel="1">
      <c r="A13" s="22"/>
      <c r="B13" s="27" t="s">
        <v>23</v>
      </c>
      <c r="C13" s="27" t="s">
        <v>12</v>
      </c>
      <c r="D13" s="27" t="s">
        <v>24</v>
      </c>
      <c r="E13" s="27" t="s">
        <v>28</v>
      </c>
      <c r="F13" s="27" t="s">
        <v>27</v>
      </c>
      <c r="G13" s="27" t="s">
        <v>24</v>
      </c>
      <c r="H13" s="27" t="s">
        <v>89</v>
      </c>
      <c r="I13" s="27" t="s">
        <v>26</v>
      </c>
      <c r="J13" s="28" t="s">
        <v>121</v>
      </c>
      <c r="K13" s="47">
        <v>384181</v>
      </c>
      <c r="L13" s="48">
        <f t="shared" si="2"/>
        <v>0</v>
      </c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50"/>
      <c r="X13" s="47"/>
      <c r="Y13" s="47"/>
      <c r="Z13" s="74" t="s">
        <v>146</v>
      </c>
      <c r="AA13" s="47">
        <v>103.9</v>
      </c>
      <c r="AB13" s="41"/>
    </row>
    <row r="14" spans="1:28" ht="29.25" customHeight="1" outlineLevel="1">
      <c r="A14" s="22"/>
      <c r="B14" s="27" t="s">
        <v>23</v>
      </c>
      <c r="C14" s="27" t="s">
        <v>12</v>
      </c>
      <c r="D14" s="27" t="s">
        <v>24</v>
      </c>
      <c r="E14" s="27" t="s">
        <v>28</v>
      </c>
      <c r="F14" s="27" t="s">
        <v>43</v>
      </c>
      <c r="G14" s="27" t="s">
        <v>24</v>
      </c>
      <c r="H14" s="27" t="s">
        <v>89</v>
      </c>
      <c r="I14" s="27" t="s">
        <v>26</v>
      </c>
      <c r="J14" s="28" t="s">
        <v>122</v>
      </c>
      <c r="K14" s="51"/>
      <c r="L14" s="52">
        <f t="shared" si="2"/>
        <v>0</v>
      </c>
      <c r="M14" s="53"/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1"/>
      <c r="Y14" s="51"/>
      <c r="Z14" s="51"/>
      <c r="AA14" s="51"/>
      <c r="AB14" s="41"/>
    </row>
    <row r="15" spans="1:28" ht="51" customHeight="1" outlineLevel="1">
      <c r="A15" s="22"/>
      <c r="B15" s="27" t="s">
        <v>23</v>
      </c>
      <c r="C15" s="27" t="s">
        <v>12</v>
      </c>
      <c r="D15" s="27" t="s">
        <v>24</v>
      </c>
      <c r="E15" s="27" t="s">
        <v>28</v>
      </c>
      <c r="F15" s="27" t="s">
        <v>123</v>
      </c>
      <c r="G15" s="27" t="s">
        <v>24</v>
      </c>
      <c r="H15" s="27" t="s">
        <v>89</v>
      </c>
      <c r="I15" s="27" t="s">
        <v>26</v>
      </c>
      <c r="J15" s="28" t="s">
        <v>124</v>
      </c>
      <c r="K15" s="51"/>
      <c r="L15" s="52"/>
      <c r="M15" s="53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1"/>
      <c r="Y15" s="51"/>
      <c r="Z15" s="51"/>
      <c r="AA15" s="51"/>
      <c r="AB15" s="41"/>
    </row>
    <row r="16" spans="1:28" s="26" customFormat="1" ht="15.75">
      <c r="A16" s="22"/>
      <c r="B16" s="23" t="s">
        <v>23</v>
      </c>
      <c r="C16" s="23" t="s">
        <v>12</v>
      </c>
      <c r="D16" s="23" t="s">
        <v>30</v>
      </c>
      <c r="E16" s="23" t="s">
        <v>21</v>
      </c>
      <c r="F16" s="23" t="s">
        <v>20</v>
      </c>
      <c r="G16" s="23" t="s">
        <v>21</v>
      </c>
      <c r="H16" s="23" t="s">
        <v>22</v>
      </c>
      <c r="I16" s="23" t="s">
        <v>20</v>
      </c>
      <c r="J16" s="24" t="s">
        <v>31</v>
      </c>
      <c r="K16" s="55"/>
      <c r="L16" s="52">
        <f t="shared" si="2"/>
        <v>0</v>
      </c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5"/>
      <c r="Y16" s="55"/>
      <c r="Z16" s="55"/>
      <c r="AA16" s="55"/>
      <c r="AB16" s="40"/>
    </row>
    <row r="17" spans="1:28" ht="15.75" outlineLevel="1">
      <c r="A17" s="22"/>
      <c r="B17" s="29" t="s">
        <v>23</v>
      </c>
      <c r="C17" s="29" t="s">
        <v>12</v>
      </c>
      <c r="D17" s="29" t="s">
        <v>30</v>
      </c>
      <c r="E17" s="29" t="s">
        <v>32</v>
      </c>
      <c r="F17" s="29" t="s">
        <v>27</v>
      </c>
      <c r="G17" s="29" t="s">
        <v>24</v>
      </c>
      <c r="H17" s="29" t="s">
        <v>89</v>
      </c>
      <c r="I17" s="29" t="s">
        <v>26</v>
      </c>
      <c r="J17" s="30" t="s">
        <v>79</v>
      </c>
      <c r="K17" s="51"/>
      <c r="L17" s="52">
        <f t="shared" si="2"/>
        <v>0</v>
      </c>
      <c r="M17" s="53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1"/>
      <c r="Y17" s="51"/>
      <c r="Z17" s="51"/>
      <c r="AA17" s="51"/>
      <c r="AB17" s="41"/>
    </row>
    <row r="18" spans="1:28" ht="15.75" outlineLevel="1">
      <c r="A18" s="22"/>
      <c r="B18" s="29" t="s">
        <v>23</v>
      </c>
      <c r="C18" s="29" t="s">
        <v>12</v>
      </c>
      <c r="D18" s="29" t="s">
        <v>30</v>
      </c>
      <c r="E18" s="29" t="s">
        <v>32</v>
      </c>
      <c r="F18" s="29" t="s">
        <v>27</v>
      </c>
      <c r="G18" s="29" t="s">
        <v>24</v>
      </c>
      <c r="H18" s="29" t="s">
        <v>130</v>
      </c>
      <c r="I18" s="29" t="s">
        <v>26</v>
      </c>
      <c r="J18" s="30" t="s">
        <v>131</v>
      </c>
      <c r="K18" s="51">
        <v>0</v>
      </c>
      <c r="L18" s="52"/>
      <c r="M18" s="53"/>
      <c r="N18" s="53"/>
      <c r="O18" s="54"/>
      <c r="P18" s="54"/>
      <c r="Q18" s="54"/>
      <c r="R18" s="54"/>
      <c r="S18" s="54"/>
      <c r="T18" s="54"/>
      <c r="U18" s="54"/>
      <c r="V18" s="54"/>
      <c r="W18" s="54"/>
      <c r="X18" s="51"/>
      <c r="Y18" s="51"/>
      <c r="Z18" s="51">
        <v>-1553</v>
      </c>
      <c r="AA18" s="51">
        <v>0</v>
      </c>
      <c r="AB18" s="41"/>
    </row>
    <row r="19" spans="1:28" ht="15.75">
      <c r="A19" s="22"/>
      <c r="B19" s="29" t="s">
        <v>23</v>
      </c>
      <c r="C19" s="29" t="s">
        <v>12</v>
      </c>
      <c r="D19" s="29" t="s">
        <v>38</v>
      </c>
      <c r="E19" s="29" t="s">
        <v>21</v>
      </c>
      <c r="F19" s="29" t="s">
        <v>20</v>
      </c>
      <c r="G19" s="29" t="s">
        <v>21</v>
      </c>
      <c r="H19" s="29" t="s">
        <v>20</v>
      </c>
      <c r="I19" s="29" t="s">
        <v>20</v>
      </c>
      <c r="J19" s="30" t="s">
        <v>45</v>
      </c>
      <c r="K19" s="51">
        <f>K20+K21</f>
        <v>70000</v>
      </c>
      <c r="L19" s="52">
        <f t="shared" si="2"/>
        <v>0</v>
      </c>
      <c r="M19" s="53"/>
      <c r="N19" s="53"/>
      <c r="O19" s="54"/>
      <c r="P19" s="54"/>
      <c r="Q19" s="54"/>
      <c r="R19" s="54"/>
      <c r="S19" s="54"/>
      <c r="T19" s="54"/>
      <c r="U19" s="54"/>
      <c r="V19" s="54"/>
      <c r="W19" s="54"/>
      <c r="X19" s="51"/>
      <c r="Y19" s="51"/>
      <c r="Z19" s="76" t="str">
        <f>Z20</f>
        <v>45901,65</v>
      </c>
      <c r="AA19" s="51">
        <f>AA20</f>
        <v>65.57378571428572</v>
      </c>
      <c r="AB19" s="41"/>
    </row>
    <row r="20" spans="1:28" ht="30" outlineLevel="1">
      <c r="A20" s="22"/>
      <c r="B20" s="29" t="s">
        <v>23</v>
      </c>
      <c r="C20" s="29" t="s">
        <v>12</v>
      </c>
      <c r="D20" s="29" t="s">
        <v>38</v>
      </c>
      <c r="E20" s="29" t="s">
        <v>24</v>
      </c>
      <c r="F20" s="29" t="s">
        <v>43</v>
      </c>
      <c r="G20" s="29" t="s">
        <v>44</v>
      </c>
      <c r="H20" s="29" t="s">
        <v>89</v>
      </c>
      <c r="I20" s="29" t="s">
        <v>26</v>
      </c>
      <c r="J20" s="30" t="s">
        <v>125</v>
      </c>
      <c r="K20" s="51">
        <v>70000</v>
      </c>
      <c r="L20" s="52">
        <f t="shared" si="2"/>
        <v>0</v>
      </c>
      <c r="M20" s="53"/>
      <c r="N20" s="53"/>
      <c r="O20" s="54"/>
      <c r="P20" s="54"/>
      <c r="Q20" s="54"/>
      <c r="R20" s="54"/>
      <c r="S20" s="54"/>
      <c r="T20" s="54"/>
      <c r="U20" s="54"/>
      <c r="V20" s="54"/>
      <c r="W20" s="54"/>
      <c r="X20" s="51"/>
      <c r="Y20" s="51"/>
      <c r="Z20" s="76" t="s">
        <v>147</v>
      </c>
      <c r="AA20" s="51">
        <f>Z20/K20%</f>
        <v>65.57378571428572</v>
      </c>
      <c r="AB20" s="41"/>
    </row>
    <row r="21" spans="1:28" ht="30" outlineLevel="1">
      <c r="A21" s="22"/>
      <c r="B21" s="29" t="s">
        <v>23</v>
      </c>
      <c r="C21" s="29" t="s">
        <v>12</v>
      </c>
      <c r="D21" s="29" t="s">
        <v>38</v>
      </c>
      <c r="E21" s="29" t="s">
        <v>24</v>
      </c>
      <c r="F21" s="29" t="s">
        <v>43</v>
      </c>
      <c r="G21" s="29" t="s">
        <v>44</v>
      </c>
      <c r="H21" s="29" t="s">
        <v>127</v>
      </c>
      <c r="I21" s="29" t="s">
        <v>26</v>
      </c>
      <c r="J21" s="30" t="s">
        <v>128</v>
      </c>
      <c r="K21" s="51"/>
      <c r="L21" s="52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1"/>
      <c r="Y21" s="51"/>
      <c r="Z21" s="76"/>
      <c r="AA21" s="51"/>
      <c r="AB21" s="41"/>
    </row>
    <row r="22" spans="1:28" ht="15.75">
      <c r="A22" s="22"/>
      <c r="B22" s="29" t="s">
        <v>23</v>
      </c>
      <c r="C22" s="29" t="s">
        <v>12</v>
      </c>
      <c r="D22" s="29" t="s">
        <v>38</v>
      </c>
      <c r="E22" s="29" t="s">
        <v>21</v>
      </c>
      <c r="F22" s="29" t="s">
        <v>20</v>
      </c>
      <c r="G22" s="29" t="s">
        <v>21</v>
      </c>
      <c r="H22" s="29" t="s">
        <v>22</v>
      </c>
      <c r="I22" s="29" t="s">
        <v>20</v>
      </c>
      <c r="J22" s="30" t="s">
        <v>48</v>
      </c>
      <c r="K22" s="51">
        <f>K23+K24+K25</f>
        <v>364819</v>
      </c>
      <c r="L22" s="52">
        <f t="shared" si="2"/>
        <v>0</v>
      </c>
      <c r="M22" s="53"/>
      <c r="N22" s="53"/>
      <c r="O22" s="54"/>
      <c r="P22" s="54"/>
      <c r="Q22" s="54"/>
      <c r="R22" s="54"/>
      <c r="S22" s="54"/>
      <c r="T22" s="54"/>
      <c r="U22" s="54"/>
      <c r="V22" s="54"/>
      <c r="W22" s="54"/>
      <c r="X22" s="51"/>
      <c r="Y22" s="51"/>
      <c r="Z22" s="76" t="s">
        <v>150</v>
      </c>
      <c r="AA22" s="51">
        <f>Z22/K22%</f>
        <v>71.20361055756416</v>
      </c>
      <c r="AB22" s="41"/>
    </row>
    <row r="23" spans="1:28" ht="41.25" customHeight="1" outlineLevel="1">
      <c r="A23" s="22"/>
      <c r="B23" s="29" t="s">
        <v>23</v>
      </c>
      <c r="C23" s="29" t="s">
        <v>12</v>
      </c>
      <c r="D23" s="29" t="s">
        <v>38</v>
      </c>
      <c r="E23" s="29" t="s">
        <v>38</v>
      </c>
      <c r="F23" s="29" t="s">
        <v>46</v>
      </c>
      <c r="G23" s="29" t="s">
        <v>44</v>
      </c>
      <c r="H23" s="29" t="s">
        <v>89</v>
      </c>
      <c r="I23" s="29" t="s">
        <v>26</v>
      </c>
      <c r="J23" s="35" t="s">
        <v>65</v>
      </c>
      <c r="K23" s="47">
        <v>364819</v>
      </c>
      <c r="L23" s="48">
        <f t="shared" si="2"/>
        <v>0</v>
      </c>
      <c r="M23" s="49"/>
      <c r="N23" s="49"/>
      <c r="O23" s="50"/>
      <c r="P23" s="50"/>
      <c r="Q23" s="50"/>
      <c r="R23" s="50"/>
      <c r="S23" s="50"/>
      <c r="T23" s="50"/>
      <c r="U23" s="50"/>
      <c r="V23" s="50"/>
      <c r="W23" s="50"/>
      <c r="X23" s="47"/>
      <c r="Y23" s="47"/>
      <c r="Z23" s="74" t="s">
        <v>150</v>
      </c>
      <c r="AA23" s="47">
        <f>Z23/K23%</f>
        <v>71.20361055756416</v>
      </c>
      <c r="AB23" s="41"/>
    </row>
    <row r="24" spans="1:28" ht="41.25" customHeight="1" outlineLevel="1">
      <c r="A24" s="22"/>
      <c r="B24" s="29" t="s">
        <v>23</v>
      </c>
      <c r="C24" s="29" t="s">
        <v>12</v>
      </c>
      <c r="D24" s="29" t="s">
        <v>38</v>
      </c>
      <c r="E24" s="29" t="s">
        <v>38</v>
      </c>
      <c r="F24" s="29" t="s">
        <v>46</v>
      </c>
      <c r="G24" s="29" t="s">
        <v>44</v>
      </c>
      <c r="H24" s="29" t="s">
        <v>127</v>
      </c>
      <c r="I24" s="29" t="s">
        <v>26</v>
      </c>
      <c r="J24" s="35" t="s">
        <v>129</v>
      </c>
      <c r="K24" s="47"/>
      <c r="L24" s="48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50"/>
      <c r="X24" s="47"/>
      <c r="Y24" s="47"/>
      <c r="Z24" s="74"/>
      <c r="AA24" s="47"/>
      <c r="AB24" s="41"/>
    </row>
    <row r="25" spans="1:28" ht="25.5" outlineLevel="1">
      <c r="A25" s="22"/>
      <c r="B25" s="29" t="s">
        <v>23</v>
      </c>
      <c r="C25" s="29" t="s">
        <v>12</v>
      </c>
      <c r="D25" s="29" t="s">
        <v>38</v>
      </c>
      <c r="E25" s="29" t="s">
        <v>38</v>
      </c>
      <c r="F25" s="29" t="s">
        <v>47</v>
      </c>
      <c r="G25" s="29" t="s">
        <v>44</v>
      </c>
      <c r="H25" s="29" t="s">
        <v>22</v>
      </c>
      <c r="I25" s="29" t="s">
        <v>26</v>
      </c>
      <c r="J25" s="35" t="s">
        <v>66</v>
      </c>
      <c r="K25" s="51"/>
      <c r="L25" s="52">
        <f t="shared" si="2"/>
        <v>0</v>
      </c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1"/>
      <c r="Y25" s="51"/>
      <c r="Z25" s="76"/>
      <c r="AA25" s="51"/>
      <c r="AB25" s="41"/>
    </row>
    <row r="26" spans="1:28" s="26" customFormat="1" ht="30">
      <c r="A26" s="22"/>
      <c r="B26" s="23" t="s">
        <v>114</v>
      </c>
      <c r="C26" s="23" t="s">
        <v>12</v>
      </c>
      <c r="D26" s="23" t="s">
        <v>34</v>
      </c>
      <c r="E26" s="23" t="s">
        <v>21</v>
      </c>
      <c r="F26" s="23" t="s">
        <v>20</v>
      </c>
      <c r="G26" s="23" t="s">
        <v>21</v>
      </c>
      <c r="H26" s="23" t="s">
        <v>22</v>
      </c>
      <c r="I26" s="23" t="s">
        <v>20</v>
      </c>
      <c r="J26" s="24" t="s">
        <v>35</v>
      </c>
      <c r="K26" s="55">
        <f>K28</f>
        <v>80000</v>
      </c>
      <c r="L26" s="52">
        <f t="shared" si="2"/>
        <v>0</v>
      </c>
      <c r="M26" s="56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5"/>
      <c r="Y26" s="55"/>
      <c r="Z26" s="65" t="str">
        <f>Z28</f>
        <v>64975,66</v>
      </c>
      <c r="AA26" s="55">
        <f>AA28</f>
        <v>81.219575</v>
      </c>
      <c r="AB26" s="40"/>
    </row>
    <row r="27" spans="1:28" s="26" customFormat="1" ht="25.5" outlineLevel="1">
      <c r="A27" s="22"/>
      <c r="B27" s="23" t="s">
        <v>114</v>
      </c>
      <c r="C27" s="23" t="s">
        <v>12</v>
      </c>
      <c r="D27" s="23" t="s">
        <v>34</v>
      </c>
      <c r="E27" s="23" t="s">
        <v>30</v>
      </c>
      <c r="F27" s="23" t="s">
        <v>20</v>
      </c>
      <c r="G27" s="23" t="s">
        <v>21</v>
      </c>
      <c r="H27" s="23" t="s">
        <v>22</v>
      </c>
      <c r="I27" s="23" t="s">
        <v>36</v>
      </c>
      <c r="J27" s="28" t="s">
        <v>37</v>
      </c>
      <c r="K27" s="55">
        <f>K28</f>
        <v>80000</v>
      </c>
      <c r="L27" s="52">
        <f t="shared" si="2"/>
        <v>0</v>
      </c>
      <c r="M27" s="56"/>
      <c r="N27" s="56"/>
      <c r="O27" s="57"/>
      <c r="P27" s="57"/>
      <c r="Q27" s="57"/>
      <c r="R27" s="57"/>
      <c r="S27" s="57"/>
      <c r="T27" s="57"/>
      <c r="U27" s="57"/>
      <c r="V27" s="57"/>
      <c r="W27" s="57"/>
      <c r="X27" s="55"/>
      <c r="Y27" s="55"/>
      <c r="Z27" s="65" t="str">
        <f>Z28</f>
        <v>64975,66</v>
      </c>
      <c r="AA27" s="55">
        <f>AA28</f>
        <v>81.219575</v>
      </c>
      <c r="AB27" s="40"/>
    </row>
    <row r="28" spans="1:28" ht="40.5" customHeight="1" outlineLevel="1">
      <c r="A28" s="22"/>
      <c r="B28" s="27" t="s">
        <v>114</v>
      </c>
      <c r="C28" s="27" t="s">
        <v>12</v>
      </c>
      <c r="D28" s="27" t="s">
        <v>34</v>
      </c>
      <c r="E28" s="27" t="s">
        <v>30</v>
      </c>
      <c r="F28" s="27" t="s">
        <v>46</v>
      </c>
      <c r="G28" s="27" t="s">
        <v>44</v>
      </c>
      <c r="H28" s="27" t="s">
        <v>22</v>
      </c>
      <c r="I28" s="27" t="s">
        <v>36</v>
      </c>
      <c r="J28" s="28" t="s">
        <v>126</v>
      </c>
      <c r="K28" s="51">
        <v>80000</v>
      </c>
      <c r="L28" s="52">
        <f t="shared" si="2"/>
        <v>0</v>
      </c>
      <c r="M28" s="53"/>
      <c r="N28" s="53"/>
      <c r="O28" s="54"/>
      <c r="P28" s="54"/>
      <c r="Q28" s="54"/>
      <c r="R28" s="54"/>
      <c r="S28" s="54"/>
      <c r="T28" s="54"/>
      <c r="U28" s="54"/>
      <c r="V28" s="54"/>
      <c r="W28" s="54"/>
      <c r="X28" s="51"/>
      <c r="Y28" s="51"/>
      <c r="Z28" s="76" t="s">
        <v>149</v>
      </c>
      <c r="AA28" s="51">
        <f>Z28/K28%</f>
        <v>81.219575</v>
      </c>
      <c r="AB28" s="41"/>
    </row>
    <row r="29" spans="1:28" ht="30.75" customHeight="1" outlineLevel="1">
      <c r="A29" s="22"/>
      <c r="B29" s="27" t="s">
        <v>23</v>
      </c>
      <c r="C29" s="27" t="s">
        <v>12</v>
      </c>
      <c r="D29" s="27" t="s">
        <v>99</v>
      </c>
      <c r="E29" s="27" t="s">
        <v>82</v>
      </c>
      <c r="F29" s="27" t="s">
        <v>33</v>
      </c>
      <c r="G29" s="27" t="s">
        <v>44</v>
      </c>
      <c r="H29" s="27" t="s">
        <v>89</v>
      </c>
      <c r="I29" s="27" t="s">
        <v>26</v>
      </c>
      <c r="J29" s="31" t="s">
        <v>100</v>
      </c>
      <c r="K29" s="51"/>
      <c r="L29" s="52">
        <f t="shared" si="2"/>
        <v>0</v>
      </c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1"/>
      <c r="Y29" s="51"/>
      <c r="Z29" s="76"/>
      <c r="AA29" s="51"/>
      <c r="AB29" s="41"/>
    </row>
    <row r="30" spans="1:28" ht="42" customHeight="1" outlineLevel="1">
      <c r="A30" s="22"/>
      <c r="B30" s="27" t="s">
        <v>20</v>
      </c>
      <c r="C30" s="27" t="s">
        <v>12</v>
      </c>
      <c r="D30" s="27" t="s">
        <v>34</v>
      </c>
      <c r="E30" s="27" t="s">
        <v>30</v>
      </c>
      <c r="F30" s="27" t="s">
        <v>80</v>
      </c>
      <c r="G30" s="27" t="s">
        <v>44</v>
      </c>
      <c r="H30" s="27" t="s">
        <v>22</v>
      </c>
      <c r="I30" s="27" t="s">
        <v>36</v>
      </c>
      <c r="J30" s="31" t="s">
        <v>81</v>
      </c>
      <c r="K30" s="51"/>
      <c r="L30" s="52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1"/>
      <c r="Y30" s="51"/>
      <c r="Z30" s="76"/>
      <c r="AA30" s="51"/>
      <c r="AB30" s="41"/>
    </row>
    <row r="31" spans="1:28" ht="42" customHeight="1" outlineLevel="1">
      <c r="A31" s="22"/>
      <c r="B31" s="27" t="s">
        <v>87</v>
      </c>
      <c r="C31" s="27" t="s">
        <v>12</v>
      </c>
      <c r="D31" s="27" t="s">
        <v>76</v>
      </c>
      <c r="E31" s="27" t="s">
        <v>82</v>
      </c>
      <c r="F31" s="27" t="s">
        <v>88</v>
      </c>
      <c r="G31" s="27" t="s">
        <v>24</v>
      </c>
      <c r="H31" s="27" t="s">
        <v>89</v>
      </c>
      <c r="I31" s="27" t="s">
        <v>26</v>
      </c>
      <c r="J31" s="31" t="s">
        <v>90</v>
      </c>
      <c r="K31" s="47">
        <v>12500</v>
      </c>
      <c r="L31" s="48"/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47"/>
      <c r="Y31" s="47"/>
      <c r="Z31" s="74" t="s">
        <v>148</v>
      </c>
      <c r="AA31" s="47">
        <f>Z31/K31%</f>
        <v>111.6</v>
      </c>
      <c r="AB31" s="41"/>
    </row>
    <row r="32" spans="1:28" s="26" customFormat="1" ht="35.25" customHeight="1">
      <c r="A32" s="22"/>
      <c r="B32" s="23" t="s">
        <v>20</v>
      </c>
      <c r="C32" s="23" t="s">
        <v>12</v>
      </c>
      <c r="D32" s="23" t="s">
        <v>49</v>
      </c>
      <c r="E32" s="23" t="s">
        <v>21</v>
      </c>
      <c r="F32" s="23" t="s">
        <v>20</v>
      </c>
      <c r="G32" s="23" t="s">
        <v>21</v>
      </c>
      <c r="H32" s="23" t="s">
        <v>20</v>
      </c>
      <c r="I32" s="23" t="s">
        <v>20</v>
      </c>
      <c r="J32" s="24" t="s">
        <v>50</v>
      </c>
      <c r="K32" s="55"/>
      <c r="L32" s="52">
        <f t="shared" si="2"/>
        <v>0</v>
      </c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5"/>
      <c r="Y32" s="55"/>
      <c r="Z32" s="77"/>
      <c r="AA32" s="59"/>
      <c r="AB32" s="40"/>
    </row>
    <row r="33" spans="1:28" s="26" customFormat="1" ht="15.75" outlineLevel="1">
      <c r="A33" s="22"/>
      <c r="B33" s="23" t="s">
        <v>132</v>
      </c>
      <c r="C33" s="23" t="s">
        <v>12</v>
      </c>
      <c r="D33" s="23" t="s">
        <v>133</v>
      </c>
      <c r="E33" s="23" t="s">
        <v>134</v>
      </c>
      <c r="F33" s="23" t="s">
        <v>33</v>
      </c>
      <c r="G33" s="23" t="s">
        <v>44</v>
      </c>
      <c r="H33" s="23" t="s">
        <v>135</v>
      </c>
      <c r="I33" s="23" t="s">
        <v>136</v>
      </c>
      <c r="J33" s="28" t="s">
        <v>137</v>
      </c>
      <c r="K33" s="55"/>
      <c r="L33" s="52">
        <f t="shared" si="2"/>
        <v>0</v>
      </c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5"/>
      <c r="Y33" s="55"/>
      <c r="Z33" s="84"/>
      <c r="AA33" s="85"/>
      <c r="AB33" s="40"/>
    </row>
    <row r="34" spans="1:28" s="26" customFormat="1" ht="15.75">
      <c r="A34" s="22"/>
      <c r="B34" s="23" t="s">
        <v>20</v>
      </c>
      <c r="C34" s="23" t="s">
        <v>12</v>
      </c>
      <c r="D34" s="23" t="s">
        <v>51</v>
      </c>
      <c r="E34" s="23" t="s">
        <v>21</v>
      </c>
      <c r="F34" s="23" t="s">
        <v>20</v>
      </c>
      <c r="G34" s="23" t="s">
        <v>21</v>
      </c>
      <c r="H34" s="23" t="s">
        <v>22</v>
      </c>
      <c r="I34" s="23" t="s">
        <v>20</v>
      </c>
      <c r="J34" s="24" t="s">
        <v>52</v>
      </c>
      <c r="K34" s="55"/>
      <c r="L34" s="52">
        <f t="shared" si="2"/>
        <v>0</v>
      </c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5"/>
      <c r="Y34" s="55"/>
      <c r="Z34" s="77"/>
      <c r="AA34" s="59"/>
      <c r="AB34" s="40"/>
    </row>
    <row r="35" spans="1:28" s="26" customFormat="1" ht="25.5" outlineLevel="1">
      <c r="A35" s="22"/>
      <c r="B35" s="23" t="s">
        <v>87</v>
      </c>
      <c r="C35" s="23" t="s">
        <v>12</v>
      </c>
      <c r="D35" s="23" t="s">
        <v>101</v>
      </c>
      <c r="E35" s="23" t="s">
        <v>30</v>
      </c>
      <c r="F35" s="23" t="s">
        <v>20</v>
      </c>
      <c r="G35" s="23" t="s">
        <v>44</v>
      </c>
      <c r="H35" s="23" t="s">
        <v>22</v>
      </c>
      <c r="I35" s="23" t="s">
        <v>39</v>
      </c>
      <c r="J35" s="28" t="s">
        <v>102</v>
      </c>
      <c r="K35" s="55"/>
      <c r="L35" s="52">
        <f t="shared" si="2"/>
        <v>0</v>
      </c>
      <c r="M35" s="56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5"/>
      <c r="Y35" s="55"/>
      <c r="Z35" s="77"/>
      <c r="AA35" s="59"/>
      <c r="AB35" s="40"/>
    </row>
    <row r="36" spans="1:28" s="21" customFormat="1" ht="15.75">
      <c r="A36" s="22"/>
      <c r="B36" s="18" t="s">
        <v>87</v>
      </c>
      <c r="C36" s="18" t="s">
        <v>13</v>
      </c>
      <c r="D36" s="18" t="s">
        <v>21</v>
      </c>
      <c r="E36" s="18" t="s">
        <v>21</v>
      </c>
      <c r="F36" s="18" t="s">
        <v>20</v>
      </c>
      <c r="G36" s="18" t="s">
        <v>21</v>
      </c>
      <c r="H36" s="18" t="s">
        <v>22</v>
      </c>
      <c r="I36" s="18" t="s">
        <v>20</v>
      </c>
      <c r="J36" s="34" t="s">
        <v>40</v>
      </c>
      <c r="K36" s="60">
        <f>K37</f>
        <v>2889945.83</v>
      </c>
      <c r="L36" s="52">
        <f t="shared" si="2"/>
        <v>0</v>
      </c>
      <c r="M36" s="53"/>
      <c r="N36" s="53"/>
      <c r="O36" s="58"/>
      <c r="P36" s="58"/>
      <c r="Q36" s="58"/>
      <c r="R36" s="58"/>
      <c r="S36" s="58"/>
      <c r="T36" s="58"/>
      <c r="U36" s="58"/>
      <c r="V36" s="58"/>
      <c r="W36" s="58"/>
      <c r="X36" s="61"/>
      <c r="Y36" s="61"/>
      <c r="Z36" s="82" t="s">
        <v>161</v>
      </c>
      <c r="AA36" s="62">
        <f>Z36/K36%</f>
        <v>94.02826765095455</v>
      </c>
      <c r="AB36" s="39"/>
    </row>
    <row r="37" spans="1:28" s="26" customFormat="1" ht="50.25" customHeight="1">
      <c r="A37" s="22"/>
      <c r="B37" s="18" t="s">
        <v>87</v>
      </c>
      <c r="C37" s="23" t="s">
        <v>13</v>
      </c>
      <c r="D37" s="23" t="s">
        <v>28</v>
      </c>
      <c r="E37" s="23" t="s">
        <v>21</v>
      </c>
      <c r="F37" s="23" t="s">
        <v>20</v>
      </c>
      <c r="G37" s="23" t="s">
        <v>21</v>
      </c>
      <c r="H37" s="23" t="s">
        <v>22</v>
      </c>
      <c r="I37" s="23" t="s">
        <v>20</v>
      </c>
      <c r="J37" s="24" t="s">
        <v>41</v>
      </c>
      <c r="K37" s="63">
        <f>K40+K41+K42+K45+K46+K52+K55+K50+K51</f>
        <v>2889945.83</v>
      </c>
      <c r="L37" s="52">
        <f t="shared" si="2"/>
        <v>0</v>
      </c>
      <c r="M37" s="56"/>
      <c r="N37" s="56"/>
      <c r="O37" s="57"/>
      <c r="P37" s="57"/>
      <c r="Q37" s="57"/>
      <c r="R37" s="57"/>
      <c r="S37" s="57"/>
      <c r="T37" s="57"/>
      <c r="U37" s="57"/>
      <c r="V37" s="57"/>
      <c r="W37" s="57"/>
      <c r="X37" s="55"/>
      <c r="Y37" s="55"/>
      <c r="Z37" s="81" t="s">
        <v>161</v>
      </c>
      <c r="AA37" s="64">
        <f>Z37/K37%</f>
        <v>94.02826765095455</v>
      </c>
      <c r="AB37" s="40"/>
    </row>
    <row r="38" spans="1:28" s="26" customFormat="1" ht="20.25" customHeight="1" hidden="1" outlineLevel="1">
      <c r="A38" s="22"/>
      <c r="B38" s="18" t="s">
        <v>87</v>
      </c>
      <c r="C38" s="23" t="s">
        <v>13</v>
      </c>
      <c r="D38" s="23" t="s">
        <v>28</v>
      </c>
      <c r="E38" s="23" t="s">
        <v>24</v>
      </c>
      <c r="F38" s="23" t="s">
        <v>20</v>
      </c>
      <c r="G38" s="23" t="s">
        <v>21</v>
      </c>
      <c r="H38" s="23" t="s">
        <v>22</v>
      </c>
      <c r="I38" s="23" t="s">
        <v>39</v>
      </c>
      <c r="J38" s="24" t="s">
        <v>42</v>
      </c>
      <c r="K38" s="55"/>
      <c r="L38" s="52">
        <f t="shared" si="2"/>
        <v>0</v>
      </c>
      <c r="M38" s="56"/>
      <c r="N38" s="56"/>
      <c r="O38" s="57"/>
      <c r="P38" s="57"/>
      <c r="Q38" s="57"/>
      <c r="R38" s="57"/>
      <c r="S38" s="57"/>
      <c r="T38" s="57"/>
      <c r="U38" s="57"/>
      <c r="V38" s="57"/>
      <c r="W38" s="57"/>
      <c r="X38" s="65"/>
      <c r="Y38" s="55"/>
      <c r="Z38" s="80"/>
      <c r="AA38" s="59"/>
      <c r="AB38" s="40"/>
    </row>
    <row r="39" spans="1:28" ht="15.75" hidden="1" outlineLevel="1">
      <c r="A39" s="22"/>
      <c r="B39" s="18" t="s">
        <v>87</v>
      </c>
      <c r="C39" s="23" t="s">
        <v>13</v>
      </c>
      <c r="D39" s="23" t="s">
        <v>28</v>
      </c>
      <c r="E39" s="23" t="s">
        <v>24</v>
      </c>
      <c r="F39" s="23" t="s">
        <v>27</v>
      </c>
      <c r="G39" s="23" t="s">
        <v>44</v>
      </c>
      <c r="H39" s="23" t="s">
        <v>22</v>
      </c>
      <c r="I39" s="23" t="s">
        <v>39</v>
      </c>
      <c r="J39" s="28" t="s">
        <v>71</v>
      </c>
      <c r="K39" s="55"/>
      <c r="L39" s="52">
        <f t="shared" si="2"/>
        <v>0</v>
      </c>
      <c r="M39" s="53"/>
      <c r="N39" s="53"/>
      <c r="O39" s="54"/>
      <c r="P39" s="54"/>
      <c r="Q39" s="54"/>
      <c r="R39" s="54"/>
      <c r="S39" s="54"/>
      <c r="T39" s="54"/>
      <c r="U39" s="54"/>
      <c r="V39" s="54"/>
      <c r="W39" s="54"/>
      <c r="X39" s="65"/>
      <c r="Y39" s="55"/>
      <c r="Z39" s="80"/>
      <c r="AA39" s="59"/>
      <c r="AB39" s="41"/>
    </row>
    <row r="40" spans="1:28" ht="15.75" outlineLevel="1">
      <c r="A40" s="22"/>
      <c r="B40" s="18" t="s">
        <v>87</v>
      </c>
      <c r="C40" s="23" t="s">
        <v>13</v>
      </c>
      <c r="D40" s="23" t="s">
        <v>28</v>
      </c>
      <c r="E40" s="23" t="s">
        <v>24</v>
      </c>
      <c r="F40" s="23" t="s">
        <v>106</v>
      </c>
      <c r="G40" s="23" t="s">
        <v>44</v>
      </c>
      <c r="H40" s="23" t="s">
        <v>22</v>
      </c>
      <c r="I40" s="23" t="s">
        <v>39</v>
      </c>
      <c r="J40" s="28" t="s">
        <v>109</v>
      </c>
      <c r="K40" s="55">
        <v>526700</v>
      </c>
      <c r="L40" s="52"/>
      <c r="M40" s="53"/>
      <c r="N40" s="53"/>
      <c r="O40" s="54"/>
      <c r="P40" s="54"/>
      <c r="Q40" s="54"/>
      <c r="R40" s="54"/>
      <c r="S40" s="54"/>
      <c r="T40" s="54"/>
      <c r="U40" s="54"/>
      <c r="V40" s="54"/>
      <c r="W40" s="54"/>
      <c r="X40" s="65"/>
      <c r="Y40" s="55"/>
      <c r="Z40" s="65" t="s">
        <v>158</v>
      </c>
      <c r="AA40" s="55">
        <f>Z40/K40%</f>
        <v>88.1021454338333</v>
      </c>
      <c r="AB40" s="41"/>
    </row>
    <row r="41" spans="1:28" ht="15.75" outlineLevel="1">
      <c r="A41" s="22"/>
      <c r="B41" s="18" t="s">
        <v>87</v>
      </c>
      <c r="C41" s="23" t="s">
        <v>13</v>
      </c>
      <c r="D41" s="23" t="s">
        <v>28</v>
      </c>
      <c r="E41" s="23" t="s">
        <v>24</v>
      </c>
      <c r="F41" s="23" t="s">
        <v>93</v>
      </c>
      <c r="G41" s="23" t="s">
        <v>44</v>
      </c>
      <c r="H41" s="23" t="s">
        <v>112</v>
      </c>
      <c r="I41" s="23" t="s">
        <v>39</v>
      </c>
      <c r="J41" s="28" t="s">
        <v>108</v>
      </c>
      <c r="K41" s="66">
        <v>825300</v>
      </c>
      <c r="L41" s="48">
        <f t="shared" si="2"/>
        <v>0</v>
      </c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67"/>
      <c r="Y41" s="66"/>
      <c r="Z41" s="67" t="s">
        <v>143</v>
      </c>
      <c r="AA41" s="66">
        <v>100</v>
      </c>
      <c r="AB41" s="41"/>
    </row>
    <row r="42" spans="1:28" ht="15.75" outlineLevel="1">
      <c r="A42" s="22"/>
      <c r="B42" s="18" t="s">
        <v>87</v>
      </c>
      <c r="C42" s="23" t="s">
        <v>13</v>
      </c>
      <c r="D42" s="23" t="s">
        <v>28</v>
      </c>
      <c r="E42" s="23" t="s">
        <v>24</v>
      </c>
      <c r="F42" s="23" t="s">
        <v>93</v>
      </c>
      <c r="G42" s="23" t="s">
        <v>44</v>
      </c>
      <c r="H42" s="23" t="s">
        <v>112</v>
      </c>
      <c r="I42" s="23" t="s">
        <v>39</v>
      </c>
      <c r="J42" s="28" t="s">
        <v>107</v>
      </c>
      <c r="K42" s="55">
        <v>1075000</v>
      </c>
      <c r="L42" s="52">
        <f t="shared" si="2"/>
        <v>0</v>
      </c>
      <c r="M42" s="53"/>
      <c r="N42" s="53"/>
      <c r="O42" s="54"/>
      <c r="P42" s="54"/>
      <c r="Q42" s="54"/>
      <c r="R42" s="54"/>
      <c r="S42" s="54"/>
      <c r="T42" s="54"/>
      <c r="U42" s="54"/>
      <c r="V42" s="54"/>
      <c r="W42" s="54"/>
      <c r="X42" s="65"/>
      <c r="Y42" s="55"/>
      <c r="Z42" s="65" t="s">
        <v>157</v>
      </c>
      <c r="AA42" s="55">
        <v>100</v>
      </c>
      <c r="AB42" s="41"/>
    </row>
    <row r="43" spans="1:28" ht="15.75" hidden="1" outlineLevel="1">
      <c r="A43" s="22"/>
      <c r="B43" s="18" t="s">
        <v>87</v>
      </c>
      <c r="C43" s="23" t="s">
        <v>13</v>
      </c>
      <c r="D43" s="23" t="s">
        <v>28</v>
      </c>
      <c r="E43" s="23" t="s">
        <v>24</v>
      </c>
      <c r="F43" s="23" t="s">
        <v>85</v>
      </c>
      <c r="G43" s="23" t="s">
        <v>44</v>
      </c>
      <c r="H43" s="23" t="s">
        <v>22</v>
      </c>
      <c r="I43" s="23" t="s">
        <v>39</v>
      </c>
      <c r="J43" s="28" t="s">
        <v>86</v>
      </c>
      <c r="K43" s="55"/>
      <c r="L43" s="52"/>
      <c r="M43" s="53"/>
      <c r="N43" s="53"/>
      <c r="O43" s="54"/>
      <c r="P43" s="54"/>
      <c r="Q43" s="54"/>
      <c r="R43" s="54"/>
      <c r="S43" s="54"/>
      <c r="T43" s="54"/>
      <c r="U43" s="54"/>
      <c r="V43" s="54"/>
      <c r="W43" s="54"/>
      <c r="X43" s="65"/>
      <c r="Y43" s="55"/>
      <c r="Z43" s="80"/>
      <c r="AA43" s="59"/>
      <c r="AB43" s="41"/>
    </row>
    <row r="44" spans="1:28" ht="23.25" customHeight="1" outlineLevel="1">
      <c r="A44" s="22"/>
      <c r="B44" s="18" t="s">
        <v>87</v>
      </c>
      <c r="C44" s="23" t="s">
        <v>13</v>
      </c>
      <c r="D44" s="23" t="s">
        <v>28</v>
      </c>
      <c r="E44" s="23" t="s">
        <v>32</v>
      </c>
      <c r="F44" s="23" t="s">
        <v>20</v>
      </c>
      <c r="G44" s="23" t="s">
        <v>21</v>
      </c>
      <c r="H44" s="23" t="s">
        <v>22</v>
      </c>
      <c r="I44" s="23" t="s">
        <v>20</v>
      </c>
      <c r="J44" s="24" t="s">
        <v>74</v>
      </c>
      <c r="K44" s="66"/>
      <c r="L44" s="48">
        <f t="shared" si="2"/>
        <v>0</v>
      </c>
      <c r="M44" s="49"/>
      <c r="N44" s="49"/>
      <c r="O44" s="50"/>
      <c r="P44" s="50"/>
      <c r="Q44" s="50"/>
      <c r="R44" s="50"/>
      <c r="S44" s="50"/>
      <c r="T44" s="50"/>
      <c r="U44" s="50"/>
      <c r="V44" s="50"/>
      <c r="W44" s="50"/>
      <c r="X44" s="66"/>
      <c r="Y44" s="66"/>
      <c r="Z44" s="79"/>
      <c r="AA44" s="46"/>
      <c r="AB44" s="41"/>
    </row>
    <row r="45" spans="1:28" ht="25.5" outlineLevel="1">
      <c r="A45" s="22"/>
      <c r="B45" s="18" t="s">
        <v>87</v>
      </c>
      <c r="C45" s="23" t="s">
        <v>13</v>
      </c>
      <c r="D45" s="23" t="s">
        <v>28</v>
      </c>
      <c r="E45" s="23" t="s">
        <v>32</v>
      </c>
      <c r="F45" s="23" t="s">
        <v>94</v>
      </c>
      <c r="G45" s="23" t="s">
        <v>44</v>
      </c>
      <c r="H45" s="23" t="s">
        <v>22</v>
      </c>
      <c r="I45" s="23" t="s">
        <v>39</v>
      </c>
      <c r="J45" s="28" t="s">
        <v>72</v>
      </c>
      <c r="K45" s="66">
        <v>93700</v>
      </c>
      <c r="L45" s="48">
        <f t="shared" si="2"/>
        <v>0</v>
      </c>
      <c r="M45" s="49"/>
      <c r="N45" s="49"/>
      <c r="O45" s="50"/>
      <c r="P45" s="50"/>
      <c r="Q45" s="50"/>
      <c r="R45" s="50"/>
      <c r="S45" s="50"/>
      <c r="T45" s="50"/>
      <c r="U45" s="50"/>
      <c r="V45" s="50"/>
      <c r="W45" s="50"/>
      <c r="X45" s="67"/>
      <c r="Y45" s="66"/>
      <c r="Z45" s="81" t="s">
        <v>155</v>
      </c>
      <c r="AA45" s="46">
        <v>100</v>
      </c>
      <c r="AB45" s="41"/>
    </row>
    <row r="46" spans="1:28" ht="15.75" outlineLevel="1">
      <c r="A46" s="22"/>
      <c r="B46" s="18" t="s">
        <v>87</v>
      </c>
      <c r="C46" s="18" t="s">
        <v>13</v>
      </c>
      <c r="D46" s="18" t="s">
        <v>28</v>
      </c>
      <c r="E46" s="18" t="s">
        <v>28</v>
      </c>
      <c r="F46" s="18" t="s">
        <v>85</v>
      </c>
      <c r="G46" s="18" t="s">
        <v>44</v>
      </c>
      <c r="H46" s="18" t="s">
        <v>118</v>
      </c>
      <c r="I46" s="18" t="s">
        <v>39</v>
      </c>
      <c r="J46" s="28" t="s">
        <v>96</v>
      </c>
      <c r="K46" s="55">
        <v>85580</v>
      </c>
      <c r="L46" s="52">
        <f t="shared" si="2"/>
        <v>0</v>
      </c>
      <c r="M46" s="53"/>
      <c r="N46" s="53"/>
      <c r="O46" s="54"/>
      <c r="P46" s="54"/>
      <c r="Q46" s="54"/>
      <c r="R46" s="54"/>
      <c r="S46" s="54"/>
      <c r="T46" s="54"/>
      <c r="U46" s="54"/>
      <c r="V46" s="54"/>
      <c r="W46" s="54"/>
      <c r="X46" s="55"/>
      <c r="Y46" s="55"/>
      <c r="Z46" s="83" t="s">
        <v>144</v>
      </c>
      <c r="AA46" s="59">
        <v>100</v>
      </c>
      <c r="AB46" s="41"/>
    </row>
    <row r="47" spans="1:28" ht="15.75" hidden="1" outlineLevel="1">
      <c r="A47" s="22"/>
      <c r="B47" s="18" t="s">
        <v>87</v>
      </c>
      <c r="C47" s="18" t="s">
        <v>13</v>
      </c>
      <c r="D47" s="18" t="s">
        <v>28</v>
      </c>
      <c r="E47" s="18" t="s">
        <v>82</v>
      </c>
      <c r="F47" s="18" t="s">
        <v>85</v>
      </c>
      <c r="G47" s="18" t="s">
        <v>44</v>
      </c>
      <c r="H47" s="18" t="s">
        <v>91</v>
      </c>
      <c r="I47" s="18" t="s">
        <v>39</v>
      </c>
      <c r="J47" s="28" t="s">
        <v>92</v>
      </c>
      <c r="K47" s="55"/>
      <c r="L47" s="52"/>
      <c r="M47" s="53"/>
      <c r="N47" s="53"/>
      <c r="O47" s="54"/>
      <c r="P47" s="54"/>
      <c r="Q47" s="54"/>
      <c r="R47" s="54"/>
      <c r="S47" s="54"/>
      <c r="T47" s="54"/>
      <c r="U47" s="54"/>
      <c r="V47" s="54"/>
      <c r="W47" s="54"/>
      <c r="X47" s="55"/>
      <c r="Y47" s="55"/>
      <c r="Z47" s="80"/>
      <c r="AA47" s="59"/>
      <c r="AB47" s="41"/>
    </row>
    <row r="48" spans="1:28" ht="15.75" hidden="1" outlineLevel="1">
      <c r="A48" s="22"/>
      <c r="B48" s="18" t="s">
        <v>87</v>
      </c>
      <c r="C48" s="18" t="s">
        <v>13</v>
      </c>
      <c r="D48" s="18" t="s">
        <v>28</v>
      </c>
      <c r="E48" s="18" t="s">
        <v>28</v>
      </c>
      <c r="F48" s="18" t="s">
        <v>85</v>
      </c>
      <c r="G48" s="18" t="s">
        <v>44</v>
      </c>
      <c r="H48" s="18" t="s">
        <v>95</v>
      </c>
      <c r="I48" s="18" t="s">
        <v>39</v>
      </c>
      <c r="J48" s="28" t="s">
        <v>73</v>
      </c>
      <c r="K48" s="55"/>
      <c r="L48" s="52"/>
      <c r="M48" s="53"/>
      <c r="N48" s="53"/>
      <c r="O48" s="54"/>
      <c r="P48" s="54"/>
      <c r="Q48" s="54"/>
      <c r="R48" s="54"/>
      <c r="S48" s="54"/>
      <c r="T48" s="54"/>
      <c r="U48" s="54"/>
      <c r="V48" s="54"/>
      <c r="W48" s="54"/>
      <c r="X48" s="55"/>
      <c r="Y48" s="55"/>
      <c r="Z48" s="80"/>
      <c r="AA48" s="59"/>
      <c r="AB48" s="41"/>
    </row>
    <row r="49" spans="1:28" ht="15.75" hidden="1" outlineLevel="1">
      <c r="A49" s="22"/>
      <c r="B49" s="18" t="s">
        <v>87</v>
      </c>
      <c r="C49" s="18" t="s">
        <v>13</v>
      </c>
      <c r="D49" s="18" t="s">
        <v>28</v>
      </c>
      <c r="E49" s="18" t="s">
        <v>82</v>
      </c>
      <c r="F49" s="18" t="s">
        <v>83</v>
      </c>
      <c r="G49" s="18" t="s">
        <v>44</v>
      </c>
      <c r="H49" s="18" t="s">
        <v>22</v>
      </c>
      <c r="I49" s="18" t="s">
        <v>39</v>
      </c>
      <c r="J49" s="28" t="s">
        <v>84</v>
      </c>
      <c r="K49" s="55"/>
      <c r="L49" s="52"/>
      <c r="M49" s="53"/>
      <c r="N49" s="53"/>
      <c r="O49" s="54"/>
      <c r="P49" s="54"/>
      <c r="Q49" s="54"/>
      <c r="R49" s="54"/>
      <c r="S49" s="54"/>
      <c r="T49" s="54"/>
      <c r="U49" s="54"/>
      <c r="V49" s="54"/>
      <c r="W49" s="54"/>
      <c r="X49" s="55"/>
      <c r="Y49" s="55"/>
      <c r="Z49" s="80"/>
      <c r="AA49" s="59"/>
      <c r="AB49" s="41"/>
    </row>
    <row r="50" spans="1:28" ht="25.5" outlineLevel="1">
      <c r="A50" s="22"/>
      <c r="B50" s="18" t="s">
        <v>87</v>
      </c>
      <c r="C50" s="18" t="s">
        <v>13</v>
      </c>
      <c r="D50" s="18" t="s">
        <v>28</v>
      </c>
      <c r="E50" s="18" t="s">
        <v>28</v>
      </c>
      <c r="F50" s="18" t="s">
        <v>85</v>
      </c>
      <c r="G50" s="18" t="s">
        <v>44</v>
      </c>
      <c r="H50" s="18" t="s">
        <v>160</v>
      </c>
      <c r="I50" s="18" t="s">
        <v>39</v>
      </c>
      <c r="J50" s="28" t="s">
        <v>115</v>
      </c>
      <c r="K50" s="55">
        <v>176580</v>
      </c>
      <c r="L50" s="52"/>
      <c r="M50" s="53"/>
      <c r="N50" s="53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55"/>
      <c r="Z50" s="83" t="s">
        <v>153</v>
      </c>
      <c r="AA50" s="88">
        <f>Z50/K50%</f>
        <v>70.99898063200816</v>
      </c>
      <c r="AB50" s="41"/>
    </row>
    <row r="51" spans="1:28" ht="38.25" outlineLevel="1">
      <c r="A51" s="22"/>
      <c r="B51" s="18" t="s">
        <v>87</v>
      </c>
      <c r="C51" s="18" t="s">
        <v>13</v>
      </c>
      <c r="D51" s="18" t="s">
        <v>28</v>
      </c>
      <c r="E51" s="18" t="s">
        <v>99</v>
      </c>
      <c r="F51" s="18" t="s">
        <v>85</v>
      </c>
      <c r="G51" s="18" t="s">
        <v>44</v>
      </c>
      <c r="H51" s="18" t="s">
        <v>160</v>
      </c>
      <c r="I51" s="18" t="s">
        <v>39</v>
      </c>
      <c r="J51" s="28" t="s">
        <v>159</v>
      </c>
      <c r="K51" s="55">
        <v>58703.83</v>
      </c>
      <c r="L51" s="52"/>
      <c r="M51" s="53"/>
      <c r="N51" s="53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55"/>
      <c r="Z51" s="80"/>
      <c r="AA51" s="88"/>
      <c r="AB51" s="41"/>
    </row>
    <row r="52" spans="1:28" ht="38.25" outlineLevel="1">
      <c r="A52" s="22"/>
      <c r="B52" s="18" t="s">
        <v>87</v>
      </c>
      <c r="C52" s="18" t="s">
        <v>13</v>
      </c>
      <c r="D52" s="18" t="s">
        <v>28</v>
      </c>
      <c r="E52" s="18" t="s">
        <v>32</v>
      </c>
      <c r="F52" s="18" t="s">
        <v>97</v>
      </c>
      <c r="G52" s="18" t="s">
        <v>44</v>
      </c>
      <c r="H52" s="18" t="s">
        <v>113</v>
      </c>
      <c r="I52" s="18" t="s">
        <v>39</v>
      </c>
      <c r="J52" s="28" t="s">
        <v>98</v>
      </c>
      <c r="K52" s="55">
        <v>5938</v>
      </c>
      <c r="L52" s="52"/>
      <c r="M52" s="53"/>
      <c r="N52" s="53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55"/>
      <c r="Z52" s="83" t="s">
        <v>154</v>
      </c>
      <c r="AA52" s="68">
        <v>100</v>
      </c>
      <c r="AB52" s="41"/>
    </row>
    <row r="53" spans="1:28" ht="25.5" hidden="1" outlineLevel="1">
      <c r="A53" s="22"/>
      <c r="B53" s="18" t="s">
        <v>87</v>
      </c>
      <c r="C53" s="18" t="s">
        <v>12</v>
      </c>
      <c r="D53" s="18" t="s">
        <v>101</v>
      </c>
      <c r="E53" s="18" t="s">
        <v>30</v>
      </c>
      <c r="F53" s="18" t="s">
        <v>20</v>
      </c>
      <c r="G53" s="18" t="s">
        <v>44</v>
      </c>
      <c r="H53" s="18" t="s">
        <v>22</v>
      </c>
      <c r="I53" s="18" t="s">
        <v>39</v>
      </c>
      <c r="J53" s="28" t="s">
        <v>102</v>
      </c>
      <c r="K53" s="55">
        <v>-1375</v>
      </c>
      <c r="L53" s="52"/>
      <c r="M53" s="53"/>
      <c r="N53" s="53"/>
      <c r="O53" s="54"/>
      <c r="P53" s="54"/>
      <c r="Q53" s="54"/>
      <c r="R53" s="54"/>
      <c r="S53" s="54"/>
      <c r="T53" s="54"/>
      <c r="U53" s="54"/>
      <c r="V53" s="54"/>
      <c r="W53" s="54"/>
      <c r="X53" s="55"/>
      <c r="Y53" s="55"/>
      <c r="Z53" s="80"/>
      <c r="AA53" s="59"/>
      <c r="AB53" s="41"/>
    </row>
    <row r="54" spans="1:28" ht="51" outlineLevel="1">
      <c r="A54" s="22"/>
      <c r="B54" s="18" t="s">
        <v>87</v>
      </c>
      <c r="C54" s="18" t="s">
        <v>13</v>
      </c>
      <c r="D54" s="18" t="s">
        <v>28</v>
      </c>
      <c r="E54" s="18" t="s">
        <v>28</v>
      </c>
      <c r="F54" s="18" t="s">
        <v>85</v>
      </c>
      <c r="G54" s="18" t="s">
        <v>44</v>
      </c>
      <c r="H54" s="18" t="s">
        <v>110</v>
      </c>
      <c r="I54" s="18" t="s">
        <v>39</v>
      </c>
      <c r="J54" s="28" t="s">
        <v>111</v>
      </c>
      <c r="K54" s="55"/>
      <c r="L54" s="52"/>
      <c r="M54" s="53"/>
      <c r="N54" s="53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55"/>
      <c r="Z54" s="83"/>
      <c r="AA54" s="88"/>
      <c r="AB54" s="41"/>
    </row>
    <row r="55" spans="1:28" ht="15.75" outlineLevel="1">
      <c r="A55" s="22"/>
      <c r="B55" s="18" t="s">
        <v>87</v>
      </c>
      <c r="C55" s="18" t="s">
        <v>13</v>
      </c>
      <c r="D55" s="18" t="s">
        <v>28</v>
      </c>
      <c r="E55" s="18" t="s">
        <v>82</v>
      </c>
      <c r="F55" s="18" t="s">
        <v>85</v>
      </c>
      <c r="G55" s="18" t="s">
        <v>44</v>
      </c>
      <c r="H55" s="18" t="s">
        <v>116</v>
      </c>
      <c r="I55" s="18" t="s">
        <v>39</v>
      </c>
      <c r="J55" s="28" t="s">
        <v>117</v>
      </c>
      <c r="K55" s="55">
        <v>42444</v>
      </c>
      <c r="L55" s="52"/>
      <c r="M55" s="53"/>
      <c r="N55" s="53"/>
      <c r="O55" s="54"/>
      <c r="P55" s="54"/>
      <c r="Q55" s="54"/>
      <c r="R55" s="54"/>
      <c r="S55" s="54"/>
      <c r="T55" s="54"/>
      <c r="U55" s="54"/>
      <c r="V55" s="54"/>
      <c r="W55" s="54"/>
      <c r="X55" s="55"/>
      <c r="Y55" s="55"/>
      <c r="Z55" s="83" t="s">
        <v>156</v>
      </c>
      <c r="AA55" s="59">
        <v>100</v>
      </c>
      <c r="AB55" s="41"/>
    </row>
    <row r="56" spans="1:28" ht="54.75" customHeight="1" outlineLevel="1">
      <c r="A56" s="22"/>
      <c r="B56" s="18" t="s">
        <v>87</v>
      </c>
      <c r="C56" s="18" t="s">
        <v>13</v>
      </c>
      <c r="D56" s="18" t="s">
        <v>28</v>
      </c>
      <c r="E56" s="18" t="s">
        <v>82</v>
      </c>
      <c r="F56" s="18" t="s">
        <v>85</v>
      </c>
      <c r="G56" s="18" t="s">
        <v>44</v>
      </c>
      <c r="H56" s="18" t="s">
        <v>138</v>
      </c>
      <c r="I56" s="18" t="s">
        <v>39</v>
      </c>
      <c r="J56" s="73" t="s">
        <v>139</v>
      </c>
      <c r="K56" s="55"/>
      <c r="L56" s="52"/>
      <c r="M56" s="53"/>
      <c r="N56" s="53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55"/>
      <c r="Z56" s="83">
        <v>0</v>
      </c>
      <c r="AA56" s="68">
        <v>0</v>
      </c>
      <c r="AB56" s="41"/>
    </row>
    <row r="57" spans="1:28" ht="41.25" customHeight="1" outlineLevel="1">
      <c r="A57" s="22"/>
      <c r="B57" s="18" t="s">
        <v>87</v>
      </c>
      <c r="C57" s="18" t="s">
        <v>13</v>
      </c>
      <c r="D57" s="18" t="s">
        <v>28</v>
      </c>
      <c r="E57" s="18" t="s">
        <v>28</v>
      </c>
      <c r="F57" s="18" t="s">
        <v>85</v>
      </c>
      <c r="G57" s="18" t="s">
        <v>44</v>
      </c>
      <c r="H57" s="18" t="s">
        <v>141</v>
      </c>
      <c r="I57" s="18" t="s">
        <v>39</v>
      </c>
      <c r="J57" s="28" t="s">
        <v>140</v>
      </c>
      <c r="K57" s="55"/>
      <c r="L57" s="52"/>
      <c r="M57" s="53"/>
      <c r="N57" s="53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55"/>
      <c r="Z57" s="80"/>
      <c r="AA57" s="59"/>
      <c r="AB57" s="41"/>
    </row>
    <row r="58" spans="1:28" ht="25.5" outlineLevel="1">
      <c r="A58" s="22"/>
      <c r="B58" s="18" t="s">
        <v>87</v>
      </c>
      <c r="C58" s="18" t="s">
        <v>13</v>
      </c>
      <c r="D58" s="18" t="s">
        <v>28</v>
      </c>
      <c r="E58" s="18" t="s">
        <v>99</v>
      </c>
      <c r="F58" s="18" t="s">
        <v>85</v>
      </c>
      <c r="G58" s="18" t="s">
        <v>44</v>
      </c>
      <c r="H58" s="18" t="s">
        <v>119</v>
      </c>
      <c r="I58" s="18" t="s">
        <v>39</v>
      </c>
      <c r="J58" s="72" t="s">
        <v>120</v>
      </c>
      <c r="K58" s="55"/>
      <c r="L58" s="52"/>
      <c r="M58" s="53"/>
      <c r="N58" s="53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55"/>
      <c r="Z58" s="80"/>
      <c r="AA58" s="59"/>
      <c r="AB58" s="41"/>
    </row>
    <row r="59" spans="1:28" ht="15.75" outlineLevel="1">
      <c r="A59" s="22"/>
      <c r="B59" s="23" t="s">
        <v>87</v>
      </c>
      <c r="C59" s="23" t="s">
        <v>13</v>
      </c>
      <c r="D59" s="23" t="s">
        <v>103</v>
      </c>
      <c r="E59" s="23" t="s">
        <v>30</v>
      </c>
      <c r="F59" s="23" t="s">
        <v>20</v>
      </c>
      <c r="G59" s="23" t="s">
        <v>44</v>
      </c>
      <c r="H59" s="23" t="s">
        <v>20</v>
      </c>
      <c r="I59" s="23" t="s">
        <v>104</v>
      </c>
      <c r="J59" s="24" t="s">
        <v>105</v>
      </c>
      <c r="K59" s="55">
        <v>0</v>
      </c>
      <c r="L59" s="52">
        <f>SUM(M59:W59)</f>
        <v>0</v>
      </c>
      <c r="M59" s="53"/>
      <c r="N59" s="53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55"/>
      <c r="Z59" s="84" t="s">
        <v>145</v>
      </c>
      <c r="AA59" s="68">
        <v>0</v>
      </c>
      <c r="AB59" s="41"/>
    </row>
    <row r="60" spans="1:28" ht="15.75">
      <c r="A60" s="22"/>
      <c r="B60" s="18"/>
      <c r="C60" s="18"/>
      <c r="D60" s="18"/>
      <c r="E60" s="18"/>
      <c r="F60" s="18"/>
      <c r="G60" s="18"/>
      <c r="H60" s="18"/>
      <c r="I60" s="18"/>
      <c r="J60" s="36" t="s">
        <v>75</v>
      </c>
      <c r="K60" s="89">
        <f>K10+K36</f>
        <v>3801445.83</v>
      </c>
      <c r="L60" s="52">
        <f t="shared" si="2"/>
        <v>0</v>
      </c>
      <c r="M60" s="53"/>
      <c r="N60" s="53"/>
      <c r="O60" s="54"/>
      <c r="P60" s="54"/>
      <c r="Q60" s="54"/>
      <c r="R60" s="54"/>
      <c r="S60" s="54"/>
      <c r="T60" s="54"/>
      <c r="U60" s="54"/>
      <c r="V60" s="54"/>
      <c r="W60" s="54"/>
      <c r="X60" s="65"/>
      <c r="Y60" s="55"/>
      <c r="Z60" s="83">
        <f>Z10+Z36+Z59</f>
        <v>3574589</v>
      </c>
      <c r="AA60" s="69">
        <v>99.5</v>
      </c>
      <c r="AB60" s="41"/>
    </row>
    <row r="61" spans="1:28" ht="20.25" customHeight="1" hidden="1">
      <c r="A61" s="22"/>
      <c r="B61" s="23"/>
      <c r="C61" s="23"/>
      <c r="D61" s="23"/>
      <c r="E61" s="23"/>
      <c r="F61" s="23"/>
      <c r="G61" s="23"/>
      <c r="H61" s="23"/>
      <c r="I61" s="23"/>
      <c r="J61" s="34" t="s">
        <v>70</v>
      </c>
      <c r="K61" s="61">
        <v>63818</v>
      </c>
      <c r="L61" s="52">
        <f t="shared" si="2"/>
        <v>0</v>
      </c>
      <c r="M61" s="53"/>
      <c r="N61" s="53"/>
      <c r="O61" s="54"/>
      <c r="P61" s="54"/>
      <c r="Q61" s="54"/>
      <c r="R61" s="54"/>
      <c r="S61" s="54"/>
      <c r="T61" s="54"/>
      <c r="U61" s="54"/>
      <c r="V61" s="54"/>
      <c r="W61" s="54"/>
      <c r="X61" s="61"/>
      <c r="Y61" s="61"/>
      <c r="Z61" s="78">
        <v>25030</v>
      </c>
      <c r="AA61" s="70">
        <v>0</v>
      </c>
      <c r="AB61" s="41"/>
    </row>
    <row r="62" spans="1:28" ht="51.75" customHeight="1" hidden="1" outlineLevel="1">
      <c r="A62" s="22"/>
      <c r="B62" s="23" t="s">
        <v>20</v>
      </c>
      <c r="C62" s="23" t="s">
        <v>38</v>
      </c>
      <c r="D62" s="23" t="s">
        <v>24</v>
      </c>
      <c r="E62" s="23" t="s">
        <v>21</v>
      </c>
      <c r="F62" s="23" t="s">
        <v>21</v>
      </c>
      <c r="G62" s="23" t="s">
        <v>44</v>
      </c>
      <c r="H62" s="23" t="s">
        <v>22</v>
      </c>
      <c r="I62" s="23" t="s">
        <v>68</v>
      </c>
      <c r="J62" s="24" t="s">
        <v>67</v>
      </c>
      <c r="K62" s="55"/>
      <c r="L62" s="52">
        <f t="shared" si="2"/>
        <v>0</v>
      </c>
      <c r="M62" s="53"/>
      <c r="N62" s="53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55"/>
      <c r="Z62" s="80"/>
      <c r="AA62" s="59"/>
      <c r="AB62" s="41"/>
    </row>
    <row r="63" spans="1:28" ht="17.25" customHeight="1" hidden="1" outlineLevel="1">
      <c r="A63" s="22"/>
      <c r="B63" s="23" t="s">
        <v>20</v>
      </c>
      <c r="C63" s="23" t="s">
        <v>76</v>
      </c>
      <c r="D63" s="23" t="s">
        <v>28</v>
      </c>
      <c r="E63" s="23" t="s">
        <v>21</v>
      </c>
      <c r="F63" s="23" t="s">
        <v>24</v>
      </c>
      <c r="G63" s="23" t="s">
        <v>44</v>
      </c>
      <c r="H63" s="23" t="s">
        <v>20</v>
      </c>
      <c r="I63" s="23" t="s">
        <v>77</v>
      </c>
      <c r="J63" s="24" t="s">
        <v>78</v>
      </c>
      <c r="K63" s="55"/>
      <c r="L63" s="52">
        <f t="shared" si="2"/>
        <v>0</v>
      </c>
      <c r="M63" s="53"/>
      <c r="N63" s="53"/>
      <c r="O63" s="54"/>
      <c r="P63" s="54"/>
      <c r="Q63" s="54"/>
      <c r="R63" s="54"/>
      <c r="S63" s="54"/>
      <c r="T63" s="54"/>
      <c r="U63" s="54"/>
      <c r="V63" s="54"/>
      <c r="W63" s="54"/>
      <c r="X63" s="55"/>
      <c r="Y63" s="55"/>
      <c r="Z63" s="77">
        <v>144262</v>
      </c>
      <c r="AA63" s="68">
        <v>288525</v>
      </c>
      <c r="AB63" s="41"/>
    </row>
    <row r="64" spans="1:27" ht="15.75" collapsed="1">
      <c r="A64" s="15"/>
      <c r="B64" s="43"/>
      <c r="C64" s="43"/>
      <c r="D64" s="43"/>
      <c r="E64" s="43"/>
      <c r="F64" s="43"/>
      <c r="G64" s="43"/>
      <c r="H64" s="43"/>
      <c r="I64" s="43"/>
      <c r="J64" s="45" t="s">
        <v>70</v>
      </c>
      <c r="K64" s="71">
        <v>45669.06</v>
      </c>
      <c r="L64" s="71"/>
      <c r="M64" s="53"/>
      <c r="N64" s="53"/>
      <c r="O64" s="54"/>
      <c r="P64" s="54"/>
      <c r="Q64" s="54"/>
      <c r="R64" s="54"/>
      <c r="S64" s="54"/>
      <c r="T64" s="54"/>
      <c r="U64" s="54"/>
      <c r="V64" s="54"/>
      <c r="W64" s="54"/>
      <c r="X64" s="71"/>
      <c r="Y64" s="71"/>
      <c r="Z64" s="84" t="s">
        <v>162</v>
      </c>
      <c r="AA64" s="54"/>
    </row>
    <row r="65" spans="1:27" ht="15.75" hidden="1">
      <c r="A65" s="15"/>
      <c r="B65" s="43"/>
      <c r="C65" s="43"/>
      <c r="D65" s="43"/>
      <c r="E65" s="43"/>
      <c r="F65" s="43"/>
      <c r="G65" s="43"/>
      <c r="H65" s="43"/>
      <c r="I65" s="43"/>
      <c r="J65" s="41"/>
      <c r="K65" s="44"/>
      <c r="L65" s="44"/>
      <c r="M65" s="38"/>
      <c r="N65" s="38"/>
      <c r="O65" s="41"/>
      <c r="P65" s="41"/>
      <c r="Q65" s="41"/>
      <c r="R65" s="41"/>
      <c r="S65" s="41"/>
      <c r="T65" s="41"/>
      <c r="U65" s="41"/>
      <c r="V65" s="41"/>
      <c r="W65" s="41"/>
      <c r="X65" s="44"/>
      <c r="Y65" s="44"/>
      <c r="Z65" s="41"/>
      <c r="AA65" s="41"/>
    </row>
    <row r="66" spans="1:27" ht="15.75" hidden="1">
      <c r="A66" s="15"/>
      <c r="B66" s="43"/>
      <c r="C66" s="43"/>
      <c r="D66" s="43"/>
      <c r="E66" s="43"/>
      <c r="F66" s="43"/>
      <c r="G66" s="43"/>
      <c r="H66" s="43"/>
      <c r="I66" s="43"/>
      <c r="J66" s="41"/>
      <c r="K66" s="44"/>
      <c r="L66" s="44"/>
      <c r="M66" s="38"/>
      <c r="N66" s="38"/>
      <c r="O66" s="41"/>
      <c r="P66" s="41"/>
      <c r="Q66" s="41"/>
      <c r="R66" s="41"/>
      <c r="S66" s="41"/>
      <c r="T66" s="41"/>
      <c r="U66" s="41"/>
      <c r="V66" s="41"/>
      <c r="W66" s="41"/>
      <c r="X66" s="44"/>
      <c r="Y66" s="44"/>
      <c r="Z66" s="41"/>
      <c r="AA66" s="41"/>
    </row>
    <row r="67" spans="11:25" ht="15.75">
      <c r="K67" s="32"/>
      <c r="L67" s="32"/>
      <c r="X67" s="32"/>
      <c r="Y67" s="32"/>
    </row>
    <row r="68" spans="11:25" ht="15.75">
      <c r="K68" s="32"/>
      <c r="L68" s="32"/>
      <c r="X68" s="32"/>
      <c r="Y68" s="32"/>
    </row>
    <row r="69" spans="11:25" ht="15.75">
      <c r="K69" s="32"/>
      <c r="L69" s="32"/>
      <c r="X69" s="32"/>
      <c r="Y69" s="32"/>
    </row>
    <row r="70" spans="11:25" ht="15.75">
      <c r="K70" s="32"/>
      <c r="L70" s="32"/>
      <c r="X70" s="32"/>
      <c r="Y70" s="32"/>
    </row>
    <row r="71" spans="11:25" ht="15.75">
      <c r="K71" s="32"/>
      <c r="L71" s="32"/>
      <c r="X71" s="32"/>
      <c r="Y71" s="32"/>
    </row>
    <row r="72" spans="11:25" ht="15.75">
      <c r="K72" s="32"/>
      <c r="L72" s="32"/>
      <c r="X72" s="32"/>
      <c r="Y72" s="32"/>
    </row>
    <row r="73" spans="11:25" ht="15.75">
      <c r="K73" s="32"/>
      <c r="L73" s="32"/>
      <c r="X73" s="32"/>
      <c r="Y73" s="32"/>
    </row>
    <row r="74" spans="11:25" ht="15.75">
      <c r="K74" s="32"/>
      <c r="L74" s="32"/>
      <c r="X74" s="32"/>
      <c r="Y74" s="32"/>
    </row>
    <row r="75" spans="11:25" ht="15.75">
      <c r="K75" s="32"/>
      <c r="L75" s="32"/>
      <c r="X75" s="32"/>
      <c r="Y75" s="32"/>
    </row>
    <row r="76" spans="11:25" ht="15.75">
      <c r="K76" s="32"/>
      <c r="L76" s="32"/>
      <c r="X76" s="32"/>
      <c r="Y76" s="32"/>
    </row>
    <row r="77" spans="11:25" ht="15.75">
      <c r="K77" s="32"/>
      <c r="L77" s="32"/>
      <c r="X77" s="32"/>
      <c r="Y77" s="32"/>
    </row>
    <row r="78" spans="11:25" ht="15.75">
      <c r="K78" s="32"/>
      <c r="L78" s="32"/>
      <c r="X78" s="32"/>
      <c r="Y78" s="32"/>
    </row>
    <row r="79" spans="11:25" ht="15.75">
      <c r="K79" s="32"/>
      <c r="L79" s="32"/>
      <c r="X79" s="32"/>
      <c r="Y79" s="32"/>
    </row>
    <row r="80" spans="11:25" ht="15.75">
      <c r="K80" s="32"/>
      <c r="L80" s="32"/>
      <c r="X80" s="32"/>
      <c r="Y80" s="32"/>
    </row>
    <row r="81" spans="11:25" ht="15.75">
      <c r="K81" s="32"/>
      <c r="L81" s="32"/>
      <c r="X81" s="32"/>
      <c r="Y81" s="32"/>
    </row>
    <row r="82" spans="11:25" ht="15.75">
      <c r="K82" s="32"/>
      <c r="L82" s="32"/>
      <c r="X82" s="32"/>
      <c r="Y82" s="32"/>
    </row>
    <row r="83" spans="11:25" ht="15.75">
      <c r="K83" s="32"/>
      <c r="L83" s="32"/>
      <c r="X83" s="32"/>
      <c r="Y83" s="32"/>
    </row>
    <row r="84" spans="11:25" ht="15.75">
      <c r="K84" s="32"/>
      <c r="L84" s="32"/>
      <c r="X84" s="32"/>
      <c r="Y84" s="32"/>
    </row>
    <row r="85" spans="11:25" ht="15.75">
      <c r="K85" s="32"/>
      <c r="L85" s="32"/>
      <c r="X85" s="32"/>
      <c r="Y85" s="32"/>
    </row>
    <row r="86" spans="11:25" ht="15.75">
      <c r="K86" s="32"/>
      <c r="L86" s="32"/>
      <c r="X86" s="32"/>
      <c r="Y86" s="32"/>
    </row>
    <row r="87" spans="11:25" ht="15.75">
      <c r="K87" s="32"/>
      <c r="L87" s="32"/>
      <c r="X87" s="32"/>
      <c r="Y87" s="32"/>
    </row>
    <row r="88" spans="11:25" ht="15.75">
      <c r="K88" s="32"/>
      <c r="L88" s="32"/>
      <c r="X88" s="32"/>
      <c r="Y88" s="32"/>
    </row>
    <row r="89" spans="11:25" ht="15.75">
      <c r="K89" s="32"/>
      <c r="L89" s="32"/>
      <c r="X89" s="32"/>
      <c r="Y89" s="32"/>
    </row>
    <row r="90" spans="11:25" ht="15.75">
      <c r="K90" s="32"/>
      <c r="L90" s="32"/>
      <c r="X90" s="32"/>
      <c r="Y90" s="32"/>
    </row>
    <row r="91" spans="11:25" ht="15.75">
      <c r="K91" s="32"/>
      <c r="L91" s="32"/>
      <c r="X91" s="32"/>
      <c r="Y91" s="32"/>
    </row>
    <row r="92" spans="11:25" ht="15.75">
      <c r="K92" s="32"/>
      <c r="L92" s="32"/>
      <c r="X92" s="32"/>
      <c r="Y92" s="32"/>
    </row>
    <row r="93" spans="11:25" ht="15.75">
      <c r="K93" s="32"/>
      <c r="L93" s="32"/>
      <c r="X93" s="32"/>
      <c r="Y93" s="32"/>
    </row>
    <row r="94" spans="11:25" ht="15.75">
      <c r="K94" s="32"/>
      <c r="L94" s="32"/>
      <c r="X94" s="32"/>
      <c r="Y94" s="32"/>
    </row>
    <row r="95" spans="11:25" ht="15.75">
      <c r="K95" s="32"/>
      <c r="L95" s="32"/>
      <c r="X95" s="32"/>
      <c r="Y95" s="32"/>
    </row>
    <row r="96" spans="11:25" ht="15.75">
      <c r="K96" s="32"/>
      <c r="L96" s="32"/>
      <c r="X96" s="32"/>
      <c r="Y96" s="32"/>
    </row>
    <row r="97" spans="11:12" ht="15.75">
      <c r="K97" s="32"/>
      <c r="L97" s="32"/>
    </row>
    <row r="98" spans="11:12" ht="15.75">
      <c r="K98" s="32"/>
      <c r="L98" s="32"/>
    </row>
    <row r="99" spans="11:12" ht="15.75">
      <c r="K99" s="32"/>
      <c r="L99" s="32"/>
    </row>
    <row r="100" spans="11:12" ht="15.75">
      <c r="K100" s="32"/>
      <c r="L100" s="32"/>
    </row>
    <row r="101" spans="11:12" ht="15.75">
      <c r="K101" s="32"/>
      <c r="L101" s="32"/>
    </row>
    <row r="102" spans="11:12" ht="15.75">
      <c r="K102" s="32"/>
      <c r="L102" s="32"/>
    </row>
    <row r="103" spans="11:12" ht="15.75">
      <c r="K103" s="32"/>
      <c r="L103" s="32"/>
    </row>
    <row r="104" spans="11:12" ht="15.75">
      <c r="K104" s="32"/>
      <c r="L104" s="32"/>
    </row>
    <row r="105" spans="11:12" ht="15.75">
      <c r="K105" s="32"/>
      <c r="L105" s="32"/>
    </row>
    <row r="106" spans="11:12" ht="15.75">
      <c r="K106" s="32"/>
      <c r="L106" s="32"/>
    </row>
    <row r="107" spans="11:12" ht="15.75">
      <c r="K107" s="32"/>
      <c r="L107" s="32"/>
    </row>
    <row r="108" spans="11:12" ht="15.75">
      <c r="K108" s="32"/>
      <c r="L108" s="32"/>
    </row>
    <row r="109" spans="11:12" ht="15.75">
      <c r="K109" s="32"/>
      <c r="L109" s="32"/>
    </row>
    <row r="110" spans="11:12" ht="15.75">
      <c r="K110" s="32"/>
      <c r="L110" s="32"/>
    </row>
    <row r="111" spans="11:12" ht="15.75">
      <c r="K111" s="32"/>
      <c r="L111" s="32"/>
    </row>
    <row r="112" spans="11:12" ht="15.75">
      <c r="K112" s="32"/>
      <c r="L112" s="32"/>
    </row>
    <row r="113" spans="11:12" ht="15.75">
      <c r="K113" s="32"/>
      <c r="L113" s="32"/>
    </row>
    <row r="114" spans="11:12" ht="15.75">
      <c r="K114" s="32"/>
      <c r="L114" s="32"/>
    </row>
    <row r="115" spans="11:12" ht="15.75">
      <c r="K115" s="32"/>
      <c r="L115" s="32"/>
    </row>
    <row r="116" spans="11:12" ht="15.75">
      <c r="K116" s="32"/>
      <c r="L116" s="32"/>
    </row>
    <row r="117" spans="11:12" ht="15.75">
      <c r="K117" s="32"/>
      <c r="L117" s="32"/>
    </row>
    <row r="118" spans="11:12" ht="15.75">
      <c r="K118" s="32"/>
      <c r="L118" s="32"/>
    </row>
    <row r="119" spans="11:12" ht="15.75">
      <c r="K119" s="32"/>
      <c r="L119" s="32"/>
    </row>
    <row r="120" spans="11:12" ht="15.75">
      <c r="K120" s="32"/>
      <c r="L120" s="32"/>
    </row>
    <row r="121" spans="11:12" ht="15.75">
      <c r="K121" s="32"/>
      <c r="L121" s="32"/>
    </row>
    <row r="122" spans="11:12" ht="15.75">
      <c r="K122" s="32"/>
      <c r="L122" s="32"/>
    </row>
    <row r="123" spans="11:12" ht="15.75">
      <c r="K123" s="32"/>
      <c r="L123" s="32"/>
    </row>
    <row r="124" spans="11:12" ht="15.75">
      <c r="K124" s="32"/>
      <c r="L124" s="32"/>
    </row>
    <row r="125" spans="11:12" ht="15.75">
      <c r="K125" s="32"/>
      <c r="L125" s="32"/>
    </row>
    <row r="126" spans="11:12" ht="15.75">
      <c r="K126" s="32"/>
      <c r="L126" s="32"/>
    </row>
    <row r="127" spans="11:12" ht="15.75">
      <c r="K127" s="32"/>
      <c r="L127" s="32"/>
    </row>
    <row r="128" spans="11:12" ht="15.75">
      <c r="K128" s="32"/>
      <c r="L128" s="32"/>
    </row>
    <row r="129" spans="11:12" ht="15.75">
      <c r="K129" s="32"/>
      <c r="L129" s="32"/>
    </row>
    <row r="130" spans="11:12" ht="15.75">
      <c r="K130" s="32"/>
      <c r="L130" s="32"/>
    </row>
    <row r="131" spans="11:12" ht="15.75">
      <c r="K131" s="32"/>
      <c r="L131" s="32"/>
    </row>
    <row r="132" spans="11:12" ht="15.75">
      <c r="K132" s="32"/>
      <c r="L132" s="32"/>
    </row>
    <row r="133" spans="11:12" ht="15.75">
      <c r="K133" s="32"/>
      <c r="L133" s="32"/>
    </row>
    <row r="134" spans="11:12" ht="15.75">
      <c r="K134" s="32"/>
      <c r="L134" s="32"/>
    </row>
    <row r="135" spans="11:12" ht="15.75">
      <c r="K135" s="32"/>
      <c r="L135" s="32"/>
    </row>
    <row r="136" spans="11:12" ht="15.75">
      <c r="K136" s="32"/>
      <c r="L136" s="32"/>
    </row>
    <row r="137" spans="11:12" ht="15.75">
      <c r="K137" s="32"/>
      <c r="L137" s="32"/>
    </row>
    <row r="138" spans="11:12" ht="15.75">
      <c r="K138" s="32"/>
      <c r="L138" s="32"/>
    </row>
    <row r="139" spans="11:12" ht="15.75">
      <c r="K139" s="32"/>
      <c r="L139" s="32"/>
    </row>
    <row r="140" spans="11:12" ht="15.75">
      <c r="K140" s="32"/>
      <c r="L140" s="32"/>
    </row>
    <row r="141" spans="11:12" ht="15.75">
      <c r="K141" s="32"/>
      <c r="L141" s="32"/>
    </row>
    <row r="142" spans="11:12" ht="15.75">
      <c r="K142" s="32"/>
      <c r="L142" s="32"/>
    </row>
    <row r="143" spans="11:12" ht="15.75">
      <c r="K143" s="32"/>
      <c r="L143" s="32"/>
    </row>
    <row r="144" spans="11:12" ht="15.75">
      <c r="K144" s="32"/>
      <c r="L144" s="32"/>
    </row>
    <row r="145" spans="11:12" ht="15.75">
      <c r="K145" s="32"/>
      <c r="L145" s="32"/>
    </row>
    <row r="146" spans="11:12" ht="15.75">
      <c r="K146" s="32"/>
      <c r="L146" s="32"/>
    </row>
    <row r="147" spans="11:12" ht="15.75">
      <c r="K147" s="32"/>
      <c r="L147" s="32"/>
    </row>
    <row r="148" spans="11:12" ht="15.75">
      <c r="K148" s="32"/>
      <c r="L148" s="32"/>
    </row>
    <row r="149" spans="11:12" ht="15.75">
      <c r="K149" s="32"/>
      <c r="L149" s="32"/>
    </row>
    <row r="150" spans="11:12" ht="15.75">
      <c r="K150" s="32"/>
      <c r="L150" s="32"/>
    </row>
    <row r="151" spans="11:12" ht="15.75">
      <c r="K151" s="32"/>
      <c r="L151" s="32"/>
    </row>
    <row r="152" spans="11:12" ht="15.75">
      <c r="K152" s="32"/>
      <c r="L152" s="32"/>
    </row>
    <row r="153" spans="11:12" ht="15.75">
      <c r="K153" s="32"/>
      <c r="L153" s="32"/>
    </row>
    <row r="154" spans="11:12" ht="15.75">
      <c r="K154" s="32"/>
      <c r="L154" s="32"/>
    </row>
    <row r="155" spans="11:12" ht="15.75">
      <c r="K155" s="32"/>
      <c r="L155" s="32"/>
    </row>
    <row r="156" spans="11:12" ht="15.75">
      <c r="K156" s="32"/>
      <c r="L156" s="32"/>
    </row>
    <row r="157" spans="11:12" ht="15.75">
      <c r="K157" s="32"/>
      <c r="L157" s="32"/>
    </row>
    <row r="158" spans="11:12" ht="15.75">
      <c r="K158" s="32"/>
      <c r="L158" s="32"/>
    </row>
    <row r="159" spans="11:12" ht="15.75">
      <c r="K159" s="32"/>
      <c r="L159" s="32"/>
    </row>
    <row r="160" spans="11:12" ht="15.75">
      <c r="K160" s="32"/>
      <c r="L160" s="32"/>
    </row>
    <row r="161" spans="11:12" ht="15.75">
      <c r="K161" s="32"/>
      <c r="L161" s="32"/>
    </row>
    <row r="162" spans="11:12" ht="15.75">
      <c r="K162" s="32"/>
      <c r="L162" s="32"/>
    </row>
    <row r="163" spans="11:12" ht="15.75">
      <c r="K163" s="32"/>
      <c r="L163" s="32"/>
    </row>
    <row r="164" spans="11:12" ht="15.75">
      <c r="K164" s="32"/>
      <c r="L164" s="32"/>
    </row>
    <row r="165" spans="11:12" ht="15.75">
      <c r="K165" s="32"/>
      <c r="L165" s="32"/>
    </row>
    <row r="166" spans="11:12" ht="15.75">
      <c r="K166" s="32"/>
      <c r="L166" s="32"/>
    </row>
    <row r="167" spans="11:12" ht="15.75">
      <c r="K167" s="32"/>
      <c r="L167" s="32"/>
    </row>
    <row r="168" spans="11:12" ht="15.75">
      <c r="K168" s="32"/>
      <c r="L168" s="32"/>
    </row>
    <row r="169" spans="11:12" ht="15.75">
      <c r="K169" s="32"/>
      <c r="L169" s="32"/>
    </row>
    <row r="170" spans="11:12" ht="15.75">
      <c r="K170" s="32"/>
      <c r="L170" s="32"/>
    </row>
    <row r="171" spans="11:12" ht="15.75">
      <c r="K171" s="32"/>
      <c r="L171" s="32"/>
    </row>
    <row r="172" spans="11:12" ht="15.75">
      <c r="K172" s="32"/>
      <c r="L172" s="32"/>
    </row>
    <row r="173" spans="11:12" ht="15.75">
      <c r="K173" s="32"/>
      <c r="L173" s="32"/>
    </row>
    <row r="174" spans="11:12" ht="15.75">
      <c r="K174" s="32"/>
      <c r="L174" s="32"/>
    </row>
    <row r="175" spans="11:12" ht="15.75">
      <c r="K175" s="32"/>
      <c r="L175" s="32"/>
    </row>
    <row r="176" spans="11:12" ht="15.75">
      <c r="K176" s="32"/>
      <c r="L176" s="32"/>
    </row>
    <row r="177" spans="11:12" ht="15.75">
      <c r="K177" s="32"/>
      <c r="L177" s="32"/>
    </row>
    <row r="178" spans="11:12" ht="15.75">
      <c r="K178" s="32"/>
      <c r="L178" s="32"/>
    </row>
    <row r="179" spans="11:12" ht="15.75">
      <c r="K179" s="32"/>
      <c r="L179" s="32"/>
    </row>
    <row r="180" spans="11:12" ht="15.75">
      <c r="K180" s="32"/>
      <c r="L180" s="32"/>
    </row>
    <row r="181" spans="11:12" ht="15.75">
      <c r="K181" s="32"/>
      <c r="L181" s="32"/>
    </row>
    <row r="182" spans="11:12" ht="15.75">
      <c r="K182" s="32"/>
      <c r="L182" s="32"/>
    </row>
    <row r="183" spans="11:12" ht="15.75">
      <c r="K183" s="32"/>
      <c r="L183" s="32"/>
    </row>
    <row r="184" spans="11:12" ht="15.75">
      <c r="K184" s="32"/>
      <c r="L184" s="32"/>
    </row>
    <row r="185" spans="11:12" ht="15.75">
      <c r="K185" s="32"/>
      <c r="L185" s="32"/>
    </row>
    <row r="186" spans="11:12" ht="15.75">
      <c r="K186" s="32"/>
      <c r="L186" s="32"/>
    </row>
    <row r="187" spans="11:12" ht="15.75">
      <c r="K187" s="32"/>
      <c r="L187" s="32"/>
    </row>
    <row r="188" spans="11:12" ht="15.75">
      <c r="K188" s="32"/>
      <c r="L188" s="32"/>
    </row>
    <row r="189" spans="11:12" ht="15.75">
      <c r="K189" s="32"/>
      <c r="L189" s="32"/>
    </row>
    <row r="190" spans="11:12" ht="15.75">
      <c r="K190" s="32"/>
      <c r="L190" s="32"/>
    </row>
    <row r="191" spans="11:12" ht="15.75">
      <c r="K191" s="32"/>
      <c r="L191" s="32"/>
    </row>
    <row r="192" spans="11:12" ht="15.75">
      <c r="K192" s="32"/>
      <c r="L192" s="32"/>
    </row>
    <row r="193" spans="11:12" ht="15.75">
      <c r="K193" s="32"/>
      <c r="L193" s="32"/>
    </row>
    <row r="194" spans="11:12" ht="15.75">
      <c r="K194" s="32"/>
      <c r="L194" s="32"/>
    </row>
    <row r="195" spans="11:12" ht="15.75">
      <c r="K195" s="32"/>
      <c r="L195" s="32"/>
    </row>
    <row r="196" spans="11:12" ht="15.75">
      <c r="K196" s="32"/>
      <c r="L196" s="32"/>
    </row>
    <row r="197" spans="11:12" ht="15.75">
      <c r="K197" s="32"/>
      <c r="L197" s="32"/>
    </row>
    <row r="198" spans="11:12" ht="15.75">
      <c r="K198" s="32"/>
      <c r="L198" s="32"/>
    </row>
    <row r="199" spans="11:12" ht="15.75">
      <c r="K199" s="32"/>
      <c r="L199" s="32"/>
    </row>
    <row r="200" spans="11:12" ht="15.75">
      <c r="K200" s="32"/>
      <c r="L200" s="32"/>
    </row>
    <row r="201" spans="11:12" ht="15.75">
      <c r="K201" s="32"/>
      <c r="L201" s="32"/>
    </row>
    <row r="202" spans="11:12" ht="15.75">
      <c r="K202" s="32"/>
      <c r="L202" s="32"/>
    </row>
    <row r="203" spans="11:12" ht="15.75">
      <c r="K203" s="32"/>
      <c r="L203" s="32"/>
    </row>
    <row r="204" spans="11:12" ht="15.75">
      <c r="K204" s="32"/>
      <c r="L204" s="32"/>
    </row>
    <row r="205" spans="11:12" ht="15.75">
      <c r="K205" s="32"/>
      <c r="L205" s="32"/>
    </row>
    <row r="206" spans="11:12" ht="15.75">
      <c r="K206" s="32"/>
      <c r="L206" s="32"/>
    </row>
    <row r="207" spans="11:12" ht="15.75">
      <c r="K207" s="32"/>
      <c r="L207" s="32"/>
    </row>
    <row r="208" spans="11:12" ht="15.75">
      <c r="K208" s="32"/>
      <c r="L208" s="32"/>
    </row>
    <row r="209" spans="11:12" ht="15.75">
      <c r="K209" s="32"/>
      <c r="L209" s="32"/>
    </row>
    <row r="210" spans="11:12" ht="15.75">
      <c r="K210" s="32"/>
      <c r="L210" s="32"/>
    </row>
    <row r="211" spans="11:12" ht="15.75">
      <c r="K211" s="32"/>
      <c r="L211" s="32"/>
    </row>
    <row r="212" spans="11:12" ht="15.75">
      <c r="K212" s="32"/>
      <c r="L212" s="32"/>
    </row>
    <row r="213" spans="11:12" ht="15.75">
      <c r="K213" s="32"/>
      <c r="L213" s="32"/>
    </row>
    <row r="214" spans="11:12" ht="15.75">
      <c r="K214" s="32"/>
      <c r="L214" s="32"/>
    </row>
    <row r="215" spans="11:12" ht="15.75">
      <c r="K215" s="32"/>
      <c r="L215" s="32"/>
    </row>
    <row r="216" spans="11:12" ht="15.75">
      <c r="K216" s="32"/>
      <c r="L216" s="32"/>
    </row>
    <row r="217" spans="11:12" ht="15.75">
      <c r="K217" s="32"/>
      <c r="L217" s="32"/>
    </row>
    <row r="218" spans="11:12" ht="15.75">
      <c r="K218" s="32"/>
      <c r="L218" s="32"/>
    </row>
    <row r="219" spans="11:12" ht="15.75">
      <c r="K219" s="32"/>
      <c r="L219" s="32"/>
    </row>
    <row r="220" spans="11:12" ht="15.75">
      <c r="K220" s="32"/>
      <c r="L220" s="32"/>
    </row>
    <row r="221" spans="11:12" ht="15.75">
      <c r="K221" s="32"/>
      <c r="L221" s="32"/>
    </row>
    <row r="222" spans="11:12" ht="15.75">
      <c r="K222" s="32"/>
      <c r="L222" s="32"/>
    </row>
    <row r="223" spans="11:12" ht="15.75">
      <c r="K223" s="32"/>
      <c r="L223" s="32"/>
    </row>
    <row r="224" spans="11:12" ht="15.75">
      <c r="K224" s="32"/>
      <c r="L224" s="32"/>
    </row>
    <row r="225" spans="11:12" ht="15.75">
      <c r="K225" s="32"/>
      <c r="L225" s="32"/>
    </row>
    <row r="226" spans="11:12" ht="15.75">
      <c r="K226" s="32"/>
      <c r="L226" s="32"/>
    </row>
    <row r="227" spans="11:12" ht="15.75">
      <c r="K227" s="32"/>
      <c r="L227" s="32"/>
    </row>
    <row r="228" spans="11:12" ht="15.75">
      <c r="K228" s="32"/>
      <c r="L228" s="32"/>
    </row>
    <row r="229" spans="11:12" ht="15.75">
      <c r="K229" s="32"/>
      <c r="L229" s="32"/>
    </row>
    <row r="230" spans="11:12" ht="15.75">
      <c r="K230" s="32"/>
      <c r="L230" s="32"/>
    </row>
    <row r="231" spans="11:12" ht="15.75">
      <c r="K231" s="32"/>
      <c r="L231" s="32"/>
    </row>
    <row r="232" spans="11:12" ht="15.75">
      <c r="K232" s="32"/>
      <c r="L232" s="32"/>
    </row>
    <row r="233" spans="11:12" ht="15.75">
      <c r="K233" s="32"/>
      <c r="L233" s="32"/>
    </row>
    <row r="234" spans="11:12" ht="15.75">
      <c r="K234" s="32"/>
      <c r="L234" s="32"/>
    </row>
    <row r="235" spans="11:12" ht="15.75">
      <c r="K235" s="32"/>
      <c r="L235" s="32"/>
    </row>
    <row r="236" spans="11:12" ht="15.75">
      <c r="K236" s="32"/>
      <c r="L236" s="32"/>
    </row>
    <row r="237" spans="11:12" ht="15.75">
      <c r="K237" s="32"/>
      <c r="L237" s="32"/>
    </row>
    <row r="238" spans="11:12" ht="15.75">
      <c r="K238" s="32"/>
      <c r="L238" s="32"/>
    </row>
    <row r="239" spans="11:12" ht="15.75">
      <c r="K239" s="32"/>
      <c r="L239" s="32"/>
    </row>
    <row r="240" spans="11:12" ht="15.75">
      <c r="K240" s="32"/>
      <c r="L240" s="32"/>
    </row>
    <row r="241" spans="11:12" ht="15.75">
      <c r="K241" s="32"/>
      <c r="L241" s="32"/>
    </row>
    <row r="242" spans="11:12" ht="15.75">
      <c r="K242" s="32"/>
      <c r="L242" s="32"/>
    </row>
    <row r="243" spans="11:12" ht="15.75">
      <c r="K243" s="32"/>
      <c r="L243" s="32"/>
    </row>
    <row r="244" spans="11:12" ht="15.75">
      <c r="K244" s="32"/>
      <c r="L244" s="32"/>
    </row>
    <row r="245" spans="11:12" ht="15.75">
      <c r="K245" s="32"/>
      <c r="L245" s="32"/>
    </row>
    <row r="246" spans="11:12" ht="15.75">
      <c r="K246" s="32"/>
      <c r="L246" s="32"/>
    </row>
    <row r="247" spans="11:12" ht="15.75">
      <c r="K247" s="32"/>
      <c r="L247" s="32"/>
    </row>
    <row r="248" spans="11:12" ht="15.75">
      <c r="K248" s="32"/>
      <c r="L248" s="32"/>
    </row>
    <row r="249" spans="11:12" ht="15.75">
      <c r="K249" s="32"/>
      <c r="L249" s="32"/>
    </row>
    <row r="250" spans="11:12" ht="15.75">
      <c r="K250" s="32"/>
      <c r="L250" s="32"/>
    </row>
    <row r="251" spans="11:12" ht="15.75">
      <c r="K251" s="32"/>
      <c r="L251" s="32"/>
    </row>
    <row r="252" spans="11:12" ht="15.75">
      <c r="K252" s="32"/>
      <c r="L252" s="32"/>
    </row>
    <row r="253" spans="11:12" ht="15.75">
      <c r="K253" s="32"/>
      <c r="L253" s="32"/>
    </row>
    <row r="254" spans="11:12" ht="15.75">
      <c r="K254" s="32"/>
      <c r="L254" s="32"/>
    </row>
    <row r="255" spans="11:12" ht="15.75">
      <c r="K255" s="32"/>
      <c r="L255" s="32"/>
    </row>
    <row r="256" spans="11:12" ht="15.75">
      <c r="K256" s="32"/>
      <c r="L256" s="32"/>
    </row>
    <row r="257" spans="11:12" ht="15.75">
      <c r="K257" s="32"/>
      <c r="L257" s="32"/>
    </row>
    <row r="258" spans="11:12" ht="15.75">
      <c r="K258" s="32"/>
      <c r="L258" s="32"/>
    </row>
    <row r="259" spans="11:12" ht="15.75">
      <c r="K259" s="32"/>
      <c r="L259" s="32"/>
    </row>
    <row r="260" spans="11:12" ht="15.75">
      <c r="K260" s="32"/>
      <c r="L260" s="32"/>
    </row>
    <row r="261" spans="11:12" ht="15.75">
      <c r="K261" s="32"/>
      <c r="L261" s="32"/>
    </row>
    <row r="262" spans="11:12" ht="15.75">
      <c r="K262" s="32"/>
      <c r="L262" s="32"/>
    </row>
    <row r="263" spans="11:12" ht="15.75">
      <c r="K263" s="32"/>
      <c r="L263" s="32"/>
    </row>
    <row r="264" spans="11:12" ht="15.75">
      <c r="K264" s="32"/>
      <c r="L264" s="32"/>
    </row>
    <row r="265" spans="11:12" ht="15.75">
      <c r="K265" s="32"/>
      <c r="L265" s="32"/>
    </row>
    <row r="266" spans="11:12" ht="15.75">
      <c r="K266" s="32"/>
      <c r="L266" s="32"/>
    </row>
    <row r="267" spans="11:12" ht="15.75">
      <c r="K267" s="32"/>
      <c r="L267" s="32"/>
    </row>
    <row r="268" spans="11:12" ht="15.75">
      <c r="K268" s="32"/>
      <c r="L268" s="32"/>
    </row>
    <row r="269" spans="11:12" ht="15.75">
      <c r="K269" s="32"/>
      <c r="L269" s="32"/>
    </row>
    <row r="270" spans="11:12" ht="15.75">
      <c r="K270" s="32"/>
      <c r="L270" s="32"/>
    </row>
    <row r="271" spans="11:12" ht="15.75">
      <c r="K271" s="32"/>
      <c r="L271" s="32"/>
    </row>
    <row r="272" spans="11:12" ht="15.75">
      <c r="K272" s="32"/>
      <c r="L272" s="32"/>
    </row>
    <row r="273" spans="11:12" ht="15.75">
      <c r="K273" s="32"/>
      <c r="L273" s="32"/>
    </row>
    <row r="274" spans="11:12" ht="15.75">
      <c r="K274" s="32"/>
      <c r="L274" s="32"/>
    </row>
    <row r="275" spans="11:12" ht="15.75">
      <c r="K275" s="32"/>
      <c r="L275" s="32"/>
    </row>
    <row r="276" spans="11:12" ht="15.75">
      <c r="K276" s="32"/>
      <c r="L276" s="32"/>
    </row>
    <row r="277" spans="11:12" ht="15.75">
      <c r="K277" s="32"/>
      <c r="L277" s="32"/>
    </row>
    <row r="278" spans="11:12" ht="15.75">
      <c r="K278" s="32"/>
      <c r="L278" s="32"/>
    </row>
    <row r="279" spans="11:12" ht="15.75">
      <c r="K279" s="32"/>
      <c r="L279" s="32"/>
    </row>
    <row r="280" spans="11:12" ht="15.75">
      <c r="K280" s="32"/>
      <c r="L280" s="32"/>
    </row>
    <row r="281" spans="11:12" ht="15.75">
      <c r="K281" s="32"/>
      <c r="L281" s="32"/>
    </row>
    <row r="282" spans="11:12" ht="15.75">
      <c r="K282" s="32"/>
      <c r="L282" s="32"/>
    </row>
    <row r="283" spans="11:12" ht="15.75">
      <c r="K283" s="32"/>
      <c r="L283" s="32"/>
    </row>
    <row r="284" spans="11:12" ht="15.75">
      <c r="K284" s="32"/>
      <c r="L284" s="32"/>
    </row>
    <row r="285" spans="11:12" ht="15.75">
      <c r="K285" s="32"/>
      <c r="L285" s="32"/>
    </row>
    <row r="286" spans="11:12" ht="15.75">
      <c r="K286" s="32"/>
      <c r="L286" s="32"/>
    </row>
    <row r="287" spans="11:12" ht="15.75">
      <c r="K287" s="32"/>
      <c r="L287" s="32"/>
    </row>
    <row r="288" spans="11:12" ht="15.75">
      <c r="K288" s="32"/>
      <c r="L288" s="32"/>
    </row>
    <row r="289" spans="11:12" ht="15.75">
      <c r="K289" s="32"/>
      <c r="L289" s="32"/>
    </row>
    <row r="290" spans="11:12" ht="15.75">
      <c r="K290" s="32"/>
      <c r="L290" s="32"/>
    </row>
    <row r="291" spans="11:12" ht="15.75">
      <c r="K291" s="32"/>
      <c r="L291" s="32"/>
    </row>
    <row r="292" spans="11:12" ht="15.75">
      <c r="K292" s="32"/>
      <c r="L292" s="32"/>
    </row>
    <row r="293" spans="11:12" ht="15.75">
      <c r="K293" s="32"/>
      <c r="L293" s="32"/>
    </row>
    <row r="294" spans="11:12" ht="15.75">
      <c r="K294" s="32"/>
      <c r="L294" s="32"/>
    </row>
    <row r="295" spans="11:12" ht="15.75">
      <c r="K295" s="32"/>
      <c r="L295" s="32"/>
    </row>
    <row r="296" spans="11:12" ht="15.75">
      <c r="K296" s="32"/>
      <c r="L296" s="32"/>
    </row>
    <row r="297" spans="11:12" ht="15.75">
      <c r="K297" s="32"/>
      <c r="L297" s="32"/>
    </row>
    <row r="298" spans="11:12" ht="15.75">
      <c r="K298" s="32"/>
      <c r="L298" s="32"/>
    </row>
    <row r="299" spans="11:12" ht="15.75">
      <c r="K299" s="32"/>
      <c r="L299" s="32"/>
    </row>
    <row r="300" spans="11:12" ht="15.75">
      <c r="K300" s="32"/>
      <c r="L300" s="32"/>
    </row>
    <row r="301" spans="11:12" ht="15.75">
      <c r="K301" s="32"/>
      <c r="L301" s="32"/>
    </row>
    <row r="302" spans="11:12" ht="15.75">
      <c r="K302" s="32"/>
      <c r="L302" s="32"/>
    </row>
    <row r="303" spans="11:12" ht="15.75">
      <c r="K303" s="32"/>
      <c r="L303" s="32"/>
    </row>
    <row r="304" spans="11:12" ht="15.75">
      <c r="K304" s="32"/>
      <c r="L304" s="32"/>
    </row>
    <row r="305" spans="11:12" ht="15.75">
      <c r="K305" s="32"/>
      <c r="L305" s="32"/>
    </row>
    <row r="306" spans="11:12" ht="15.75">
      <c r="K306" s="32"/>
      <c r="L306" s="32"/>
    </row>
    <row r="307" spans="11:12" ht="15.75">
      <c r="K307" s="32"/>
      <c r="L307" s="32"/>
    </row>
    <row r="308" spans="11:12" ht="15.75">
      <c r="K308" s="32"/>
      <c r="L308" s="32"/>
    </row>
    <row r="309" spans="11:12" ht="15.75">
      <c r="K309" s="32"/>
      <c r="L309" s="32"/>
    </row>
    <row r="310" spans="11:12" ht="15.75">
      <c r="K310" s="32"/>
      <c r="L310" s="32"/>
    </row>
    <row r="311" spans="11:12" ht="15.75">
      <c r="K311" s="32"/>
      <c r="L311" s="32"/>
    </row>
    <row r="312" spans="11:12" ht="15.75">
      <c r="K312" s="32"/>
      <c r="L312" s="32"/>
    </row>
    <row r="313" spans="11:12" ht="15.75">
      <c r="K313" s="32"/>
      <c r="L313" s="32"/>
    </row>
    <row r="314" spans="11:12" ht="15.75">
      <c r="K314" s="32"/>
      <c r="L314" s="32"/>
    </row>
    <row r="315" spans="11:12" ht="15.75">
      <c r="K315" s="32"/>
      <c r="L315" s="32"/>
    </row>
    <row r="316" spans="11:12" ht="15.75">
      <c r="K316" s="32"/>
      <c r="L316" s="32"/>
    </row>
    <row r="317" spans="11:12" ht="15.75">
      <c r="K317" s="32"/>
      <c r="L317" s="32"/>
    </row>
    <row r="318" spans="11:12" ht="15.75">
      <c r="K318" s="32"/>
      <c r="L318" s="32"/>
    </row>
    <row r="319" spans="11:12" ht="15.75">
      <c r="K319" s="32"/>
      <c r="L319" s="32"/>
    </row>
    <row r="320" spans="11:12" ht="15.75">
      <c r="K320" s="32"/>
      <c r="L320" s="32"/>
    </row>
    <row r="321" spans="11:12" ht="15.75">
      <c r="K321" s="32"/>
      <c r="L321" s="32"/>
    </row>
    <row r="322" spans="11:12" ht="15.75">
      <c r="K322" s="32"/>
      <c r="L322" s="32"/>
    </row>
    <row r="323" spans="11:12" ht="15.75">
      <c r="K323" s="32"/>
      <c r="L323" s="32"/>
    </row>
    <row r="324" spans="11:12" ht="15.75">
      <c r="K324" s="32"/>
      <c r="L324" s="32"/>
    </row>
    <row r="325" spans="11:12" ht="15.75">
      <c r="K325" s="32"/>
      <c r="L325" s="32"/>
    </row>
    <row r="326" spans="11:12" ht="15.75">
      <c r="K326" s="32"/>
      <c r="L326" s="32"/>
    </row>
    <row r="327" spans="11:12" ht="15.75">
      <c r="K327" s="32"/>
      <c r="L327" s="32"/>
    </row>
    <row r="328" spans="11:12" ht="15.75">
      <c r="K328" s="32"/>
      <c r="L328" s="32"/>
    </row>
    <row r="329" spans="11:12" ht="15.75">
      <c r="K329" s="32"/>
      <c r="L329" s="32"/>
    </row>
    <row r="330" spans="11:12" ht="15.75">
      <c r="K330" s="32"/>
      <c r="L330" s="32"/>
    </row>
    <row r="331" spans="11:12" ht="15.75">
      <c r="K331" s="32"/>
      <c r="L331" s="32"/>
    </row>
    <row r="332" spans="11:12" ht="15.75">
      <c r="K332" s="32"/>
      <c r="L332" s="32"/>
    </row>
    <row r="333" spans="11:12" ht="15.75">
      <c r="K333" s="32"/>
      <c r="L333" s="32"/>
    </row>
    <row r="334" spans="11:12" ht="15.75">
      <c r="K334" s="32"/>
      <c r="L334" s="32"/>
    </row>
    <row r="335" spans="11:12" ht="15.75">
      <c r="K335" s="32"/>
      <c r="L335" s="32"/>
    </row>
    <row r="336" spans="11:12" ht="15.75">
      <c r="K336" s="32"/>
      <c r="L336" s="32"/>
    </row>
    <row r="337" spans="11:12" ht="15.75">
      <c r="K337" s="32"/>
      <c r="L337" s="32"/>
    </row>
    <row r="338" spans="11:12" ht="15.75">
      <c r="K338" s="32"/>
      <c r="L338" s="32"/>
    </row>
    <row r="339" spans="11:12" ht="15.75">
      <c r="K339" s="32"/>
      <c r="L339" s="32"/>
    </row>
    <row r="340" spans="11:12" ht="15.75">
      <c r="K340" s="32"/>
      <c r="L340" s="32"/>
    </row>
    <row r="341" spans="11:12" ht="15.75">
      <c r="K341" s="32"/>
      <c r="L341" s="32"/>
    </row>
    <row r="342" spans="11:12" ht="15.75">
      <c r="K342" s="32"/>
      <c r="L342" s="32"/>
    </row>
    <row r="343" spans="11:12" ht="15.75">
      <c r="K343" s="32"/>
      <c r="L343" s="32"/>
    </row>
    <row r="344" spans="11:12" ht="15.75">
      <c r="K344" s="32"/>
      <c r="L344" s="32"/>
    </row>
    <row r="345" spans="11:12" ht="15.75">
      <c r="K345" s="32"/>
      <c r="L345" s="32"/>
    </row>
    <row r="346" spans="11:12" ht="15.75">
      <c r="K346" s="32"/>
      <c r="L346" s="32"/>
    </row>
    <row r="347" spans="11:12" ht="15.75">
      <c r="K347" s="32"/>
      <c r="L347" s="32"/>
    </row>
    <row r="348" spans="11:12" ht="15.75">
      <c r="K348" s="32"/>
      <c r="L348" s="32"/>
    </row>
    <row r="349" spans="11:12" ht="15.75">
      <c r="K349" s="32"/>
      <c r="L349" s="32"/>
    </row>
    <row r="350" spans="11:12" ht="15.75">
      <c r="K350" s="32"/>
      <c r="L350" s="32"/>
    </row>
    <row r="351" spans="11:12" ht="15.75">
      <c r="K351" s="32"/>
      <c r="L351" s="32"/>
    </row>
    <row r="352" spans="11:12" ht="15.75">
      <c r="K352" s="32"/>
      <c r="L352" s="32"/>
    </row>
    <row r="353" spans="11:12" ht="15.75">
      <c r="K353" s="32"/>
      <c r="L353" s="32"/>
    </row>
    <row r="354" spans="11:12" ht="15.75">
      <c r="K354" s="32"/>
      <c r="L354" s="32"/>
    </row>
    <row r="355" spans="11:12" ht="15.75">
      <c r="K355" s="32"/>
      <c r="L355" s="32"/>
    </row>
    <row r="356" spans="11:12" ht="15.75">
      <c r="K356" s="32"/>
      <c r="L356" s="32"/>
    </row>
    <row r="357" spans="11:12" ht="15.75">
      <c r="K357" s="32"/>
      <c r="L357" s="32"/>
    </row>
    <row r="358" spans="11:12" ht="15.75">
      <c r="K358" s="32"/>
      <c r="L358" s="32"/>
    </row>
    <row r="359" spans="11:12" ht="15.75">
      <c r="K359" s="32"/>
      <c r="L359" s="32"/>
    </row>
    <row r="360" spans="11:12" ht="15.75">
      <c r="K360" s="32"/>
      <c r="L360" s="32"/>
    </row>
    <row r="361" spans="11:12" ht="15.75">
      <c r="K361" s="32"/>
      <c r="L361" s="32"/>
    </row>
    <row r="362" spans="11:12" ht="15.75">
      <c r="K362" s="32"/>
      <c r="L362" s="32"/>
    </row>
    <row r="363" spans="11:12" ht="15.75">
      <c r="K363" s="32"/>
      <c r="L363" s="32"/>
    </row>
    <row r="364" spans="11:12" ht="15.75">
      <c r="K364" s="32"/>
      <c r="L364" s="32"/>
    </row>
    <row r="365" spans="11:12" ht="15.75">
      <c r="K365" s="32"/>
      <c r="L365" s="32"/>
    </row>
    <row r="366" spans="11:12" ht="15.75">
      <c r="K366" s="32"/>
      <c r="L366" s="32"/>
    </row>
    <row r="367" spans="11:12" ht="15.75">
      <c r="K367" s="32"/>
      <c r="L367" s="32"/>
    </row>
    <row r="368" spans="11:12" ht="15.75">
      <c r="K368" s="32"/>
      <c r="L368" s="32"/>
    </row>
    <row r="369" spans="11:12" ht="15.75">
      <c r="K369" s="32"/>
      <c r="L369" s="32"/>
    </row>
    <row r="370" spans="11:12" ht="15.75">
      <c r="K370" s="32"/>
      <c r="L370" s="32"/>
    </row>
    <row r="371" spans="11:12" ht="15.75">
      <c r="K371" s="32"/>
      <c r="L371" s="32"/>
    </row>
    <row r="372" spans="11:12" ht="15.75">
      <c r="K372" s="32"/>
      <c r="L372" s="32"/>
    </row>
    <row r="373" spans="11:12" ht="15.75">
      <c r="K373" s="32"/>
      <c r="L373" s="32"/>
    </row>
    <row r="374" spans="11:12" ht="15.75">
      <c r="K374" s="32"/>
      <c r="L374" s="32"/>
    </row>
    <row r="375" spans="11:12" ht="15.75">
      <c r="K375" s="32"/>
      <c r="L375" s="32"/>
    </row>
    <row r="376" spans="11:12" ht="15.75">
      <c r="K376" s="32"/>
      <c r="L376" s="32"/>
    </row>
    <row r="377" spans="11:12" ht="15.75">
      <c r="K377" s="32"/>
      <c r="L377" s="32"/>
    </row>
    <row r="378" spans="11:12" ht="15.75">
      <c r="K378" s="32"/>
      <c r="L378" s="32"/>
    </row>
    <row r="379" spans="11:12" ht="15.75">
      <c r="K379" s="32"/>
      <c r="L379" s="32"/>
    </row>
    <row r="380" spans="11:12" ht="15.75">
      <c r="K380" s="32"/>
      <c r="L380" s="32"/>
    </row>
    <row r="381" spans="11:12" ht="15.75">
      <c r="K381" s="32"/>
      <c r="L381" s="32"/>
    </row>
    <row r="382" spans="11:12" ht="15.75">
      <c r="K382" s="32"/>
      <c r="L382" s="32"/>
    </row>
    <row r="383" spans="11:12" ht="15.75">
      <c r="K383" s="32"/>
      <c r="L383" s="32"/>
    </row>
    <row r="384" spans="11:12" ht="15.75">
      <c r="K384" s="32"/>
      <c r="L384" s="32"/>
    </row>
    <row r="385" spans="11:12" ht="15.75">
      <c r="K385" s="32"/>
      <c r="L385" s="32"/>
    </row>
    <row r="386" spans="11:12" ht="15.75">
      <c r="K386" s="32"/>
      <c r="L386" s="32"/>
    </row>
    <row r="387" spans="11:12" ht="15.75">
      <c r="K387" s="32"/>
      <c r="L387" s="32"/>
    </row>
    <row r="388" spans="11:12" ht="15.75">
      <c r="K388" s="32"/>
      <c r="L388" s="32"/>
    </row>
    <row r="389" spans="11:12" ht="15.75">
      <c r="K389" s="32"/>
      <c r="L389" s="32"/>
    </row>
    <row r="390" spans="11:12" ht="15.75">
      <c r="K390" s="32"/>
      <c r="L390" s="32"/>
    </row>
    <row r="391" spans="11:12" ht="15.75">
      <c r="K391" s="32"/>
      <c r="L391" s="32"/>
    </row>
    <row r="392" spans="11:12" ht="15.75">
      <c r="K392" s="32"/>
      <c r="L392" s="32"/>
    </row>
    <row r="393" spans="11:12" ht="15.75">
      <c r="K393" s="32"/>
      <c r="L393" s="32"/>
    </row>
    <row r="394" spans="11:12" ht="15.75">
      <c r="K394" s="32"/>
      <c r="L394" s="32"/>
    </row>
    <row r="395" spans="11:12" ht="15.75">
      <c r="K395" s="32"/>
      <c r="L395" s="32"/>
    </row>
    <row r="396" spans="11:12" ht="15.75">
      <c r="K396" s="32"/>
      <c r="L396" s="32"/>
    </row>
    <row r="397" spans="11:12" ht="15.75">
      <c r="K397" s="32"/>
      <c r="L397" s="32"/>
    </row>
    <row r="398" spans="11:12" ht="15.75">
      <c r="K398" s="32"/>
      <c r="L398" s="32"/>
    </row>
    <row r="399" spans="11:12" ht="15.75">
      <c r="K399" s="32"/>
      <c r="L399" s="32"/>
    </row>
    <row r="400" spans="11:12" ht="15.75">
      <c r="K400" s="32"/>
      <c r="L400" s="32"/>
    </row>
    <row r="401" spans="11:12" ht="15.75">
      <c r="K401" s="32"/>
      <c r="L401" s="32"/>
    </row>
    <row r="402" spans="11:12" ht="15.75">
      <c r="K402" s="32"/>
      <c r="L402" s="32"/>
    </row>
    <row r="403" spans="11:12" ht="15.75">
      <c r="K403" s="32"/>
      <c r="L403" s="32"/>
    </row>
    <row r="404" spans="11:12" ht="15.75">
      <c r="K404" s="32"/>
      <c r="L404" s="32"/>
    </row>
    <row r="405" spans="11:12" ht="15.75">
      <c r="K405" s="32"/>
      <c r="L405" s="32"/>
    </row>
    <row r="406" spans="11:12" ht="15.75">
      <c r="K406" s="32"/>
      <c r="L406" s="32"/>
    </row>
    <row r="407" spans="11:12" ht="15.75">
      <c r="K407" s="32"/>
      <c r="L407" s="32"/>
    </row>
    <row r="408" spans="11:12" ht="15.75">
      <c r="K408" s="32"/>
      <c r="L408" s="32"/>
    </row>
    <row r="409" spans="11:12" ht="15.75">
      <c r="K409" s="32"/>
      <c r="L409" s="32"/>
    </row>
    <row r="410" spans="11:12" ht="15.75">
      <c r="K410" s="32"/>
      <c r="L410" s="32"/>
    </row>
    <row r="411" spans="11:12" ht="15.75">
      <c r="K411" s="32"/>
      <c r="L411" s="32"/>
    </row>
    <row r="412" spans="11:12" ht="15.75">
      <c r="K412" s="32"/>
      <c r="L412" s="32"/>
    </row>
    <row r="413" spans="11:12" ht="15.75">
      <c r="K413" s="32"/>
      <c r="L413" s="32"/>
    </row>
    <row r="414" spans="11:12" ht="15.75">
      <c r="K414" s="32"/>
      <c r="L414" s="32"/>
    </row>
    <row r="415" spans="11:12" ht="15.75">
      <c r="K415" s="32"/>
      <c r="L415" s="32"/>
    </row>
    <row r="416" spans="11:12" ht="15.75">
      <c r="K416" s="32"/>
      <c r="L416" s="32"/>
    </row>
    <row r="417" spans="11:12" ht="15.75">
      <c r="K417" s="32"/>
      <c r="L417" s="32"/>
    </row>
    <row r="418" spans="11:12" ht="15.75">
      <c r="K418" s="32"/>
      <c r="L418" s="32"/>
    </row>
    <row r="419" spans="11:12" ht="15.75">
      <c r="K419" s="32"/>
      <c r="L419" s="32"/>
    </row>
    <row r="420" spans="11:12" ht="15.75">
      <c r="K420" s="32"/>
      <c r="L420" s="32"/>
    </row>
    <row r="421" spans="11:12" ht="15.75">
      <c r="K421" s="32"/>
      <c r="L421" s="32"/>
    </row>
    <row r="422" spans="11:12" ht="15.75">
      <c r="K422" s="32"/>
      <c r="L422" s="32"/>
    </row>
    <row r="423" spans="11:12" ht="15.75">
      <c r="K423" s="32"/>
      <c r="L423" s="32"/>
    </row>
    <row r="424" spans="11:12" ht="15.75">
      <c r="K424" s="32"/>
      <c r="L424" s="32"/>
    </row>
    <row r="425" spans="11:12" ht="15.75">
      <c r="K425" s="32"/>
      <c r="L425" s="32"/>
    </row>
    <row r="426" spans="11:12" ht="15.75">
      <c r="K426" s="32"/>
      <c r="L426" s="32"/>
    </row>
    <row r="427" spans="11:12" ht="15.75">
      <c r="K427" s="32"/>
      <c r="L427" s="32"/>
    </row>
    <row r="428" spans="11:12" ht="15.75">
      <c r="K428" s="32"/>
      <c r="L428" s="32"/>
    </row>
    <row r="429" spans="11:12" ht="15.75">
      <c r="K429" s="32"/>
      <c r="L429" s="32"/>
    </row>
    <row r="430" spans="11:12" ht="15.75">
      <c r="K430" s="32"/>
      <c r="L430" s="32"/>
    </row>
    <row r="431" spans="11:12" ht="15.75">
      <c r="K431" s="32"/>
      <c r="L431" s="32"/>
    </row>
    <row r="432" spans="11:12" ht="15.75">
      <c r="K432" s="32"/>
      <c r="L432" s="32"/>
    </row>
    <row r="433" spans="11:12" ht="15.75">
      <c r="K433" s="32"/>
      <c r="L433" s="32"/>
    </row>
    <row r="434" spans="11:12" ht="15.75">
      <c r="K434" s="32"/>
      <c r="L434" s="32"/>
    </row>
    <row r="435" spans="11:12" ht="15.75">
      <c r="K435" s="32"/>
      <c r="L435" s="32"/>
    </row>
    <row r="436" spans="11:12" ht="15.75">
      <c r="K436" s="32"/>
      <c r="L436" s="32"/>
    </row>
    <row r="437" spans="11:12" ht="15.75">
      <c r="K437" s="32"/>
      <c r="L437" s="32"/>
    </row>
    <row r="438" spans="11:12" ht="15.75">
      <c r="K438" s="32"/>
      <c r="L438" s="32"/>
    </row>
    <row r="439" spans="11:12" ht="15.75">
      <c r="K439" s="32"/>
      <c r="L439" s="32"/>
    </row>
    <row r="440" spans="11:12" ht="15.75">
      <c r="K440" s="32"/>
      <c r="L440" s="32"/>
    </row>
    <row r="441" spans="11:12" ht="15.75">
      <c r="K441" s="32"/>
      <c r="L441" s="32"/>
    </row>
    <row r="442" spans="11:12" ht="15.75">
      <c r="K442" s="32"/>
      <c r="L442" s="32"/>
    </row>
    <row r="443" spans="11:12" ht="15.75">
      <c r="K443" s="32"/>
      <c r="L443" s="32"/>
    </row>
    <row r="444" spans="11:12" ht="15.75">
      <c r="K444" s="32"/>
      <c r="L444" s="32"/>
    </row>
    <row r="445" spans="11:12" ht="15.75">
      <c r="K445" s="32"/>
      <c r="L445" s="32"/>
    </row>
    <row r="446" spans="11:12" ht="15.75">
      <c r="K446" s="32"/>
      <c r="L446" s="32"/>
    </row>
    <row r="447" spans="11:12" ht="15.75">
      <c r="K447" s="32"/>
      <c r="L447" s="32"/>
    </row>
    <row r="448" spans="11:12" ht="15.75">
      <c r="K448" s="32"/>
      <c r="L448" s="32"/>
    </row>
    <row r="449" spans="11:12" ht="15.75">
      <c r="K449" s="32"/>
      <c r="L449" s="32"/>
    </row>
    <row r="450" spans="11:12" ht="15.75">
      <c r="K450" s="32"/>
      <c r="L450" s="32"/>
    </row>
    <row r="451" spans="11:12" ht="15.75">
      <c r="K451" s="32"/>
      <c r="L451" s="32"/>
    </row>
    <row r="452" spans="11:12" ht="15.75">
      <c r="K452" s="32"/>
      <c r="L452" s="32"/>
    </row>
    <row r="453" spans="11:12" ht="15.75">
      <c r="K453" s="32"/>
      <c r="L453" s="32"/>
    </row>
    <row r="454" spans="11:12" ht="15.75">
      <c r="K454" s="32"/>
      <c r="L454" s="32"/>
    </row>
    <row r="455" spans="11:12" ht="15.75">
      <c r="K455" s="32"/>
      <c r="L455" s="32"/>
    </row>
    <row r="456" spans="11:12" ht="15.75">
      <c r="K456" s="32"/>
      <c r="L456" s="32"/>
    </row>
    <row r="457" spans="11:12" ht="15.75">
      <c r="K457" s="32"/>
      <c r="L457" s="32"/>
    </row>
    <row r="458" spans="11:12" ht="15.75">
      <c r="K458" s="32"/>
      <c r="L458" s="32"/>
    </row>
    <row r="459" spans="11:12" ht="15.75">
      <c r="K459" s="32"/>
      <c r="L459" s="32"/>
    </row>
    <row r="460" spans="11:12" ht="15.75">
      <c r="K460" s="32"/>
      <c r="L460" s="32"/>
    </row>
    <row r="461" spans="11:12" ht="15.75">
      <c r="K461" s="32"/>
      <c r="L461" s="32"/>
    </row>
    <row r="462" spans="11:12" ht="15.75">
      <c r="K462" s="32"/>
      <c r="L462" s="32"/>
    </row>
    <row r="463" spans="11:12" ht="15.75">
      <c r="K463" s="32"/>
      <c r="L463" s="32"/>
    </row>
    <row r="464" spans="11:12" ht="15.75">
      <c r="K464" s="32"/>
      <c r="L464" s="32"/>
    </row>
    <row r="465" spans="11:12" ht="15.75">
      <c r="K465" s="32"/>
      <c r="L465" s="32"/>
    </row>
    <row r="466" spans="11:12" ht="15.75">
      <c r="K466" s="32"/>
      <c r="L466" s="32"/>
    </row>
    <row r="467" spans="11:12" ht="15.75">
      <c r="K467" s="32"/>
      <c r="L467" s="32"/>
    </row>
    <row r="468" spans="11:12" ht="15.75">
      <c r="K468" s="32"/>
      <c r="L468" s="32"/>
    </row>
    <row r="469" spans="11:12" ht="15.75">
      <c r="K469" s="32"/>
      <c r="L469" s="32"/>
    </row>
    <row r="470" spans="11:12" ht="15.75">
      <c r="K470" s="32"/>
      <c r="L470" s="32"/>
    </row>
    <row r="471" spans="11:12" ht="15.75">
      <c r="K471" s="32"/>
      <c r="L471" s="32"/>
    </row>
    <row r="472" spans="11:12" ht="15.75">
      <c r="K472" s="32"/>
      <c r="L472" s="32"/>
    </row>
    <row r="473" spans="11:12" ht="15.75">
      <c r="K473" s="32"/>
      <c r="L473" s="32"/>
    </row>
    <row r="474" spans="11:12" ht="15.75">
      <c r="K474" s="32"/>
      <c r="L474" s="32"/>
    </row>
    <row r="475" spans="11:12" ht="15.75">
      <c r="K475" s="32"/>
      <c r="L475" s="32"/>
    </row>
    <row r="476" spans="11:12" ht="15.75">
      <c r="K476" s="32"/>
      <c r="L476" s="32"/>
    </row>
    <row r="477" spans="11:12" ht="15.75">
      <c r="K477" s="32"/>
      <c r="L477" s="32"/>
    </row>
    <row r="478" spans="11:12" ht="15.75">
      <c r="K478" s="32"/>
      <c r="L478" s="32"/>
    </row>
    <row r="479" spans="11:12" ht="15.75">
      <c r="K479" s="32"/>
      <c r="L479" s="32"/>
    </row>
    <row r="480" spans="11:12" ht="15.75">
      <c r="K480" s="32"/>
      <c r="L480" s="32"/>
    </row>
    <row r="481" spans="11:12" ht="15.75">
      <c r="K481" s="32"/>
      <c r="L481" s="32"/>
    </row>
    <row r="482" spans="11:12" ht="15.75">
      <c r="K482" s="32"/>
      <c r="L482" s="32"/>
    </row>
    <row r="483" spans="11:12" ht="15.75">
      <c r="K483" s="32"/>
      <c r="L483" s="32"/>
    </row>
    <row r="484" spans="11:12" ht="15.75">
      <c r="K484" s="32"/>
      <c r="L484" s="32"/>
    </row>
    <row r="485" spans="11:12" ht="15.75">
      <c r="K485" s="32"/>
      <c r="L485" s="32"/>
    </row>
    <row r="486" spans="11:12" ht="15.75">
      <c r="K486" s="32"/>
      <c r="L486" s="32"/>
    </row>
    <row r="487" spans="11:12" ht="15.75">
      <c r="K487" s="32"/>
      <c r="L487" s="32"/>
    </row>
    <row r="488" spans="11:12" ht="15.75">
      <c r="K488" s="32"/>
      <c r="L488" s="32"/>
    </row>
    <row r="489" spans="11:12" ht="15.75">
      <c r="K489" s="32"/>
      <c r="L489" s="32"/>
    </row>
    <row r="490" spans="11:12" ht="15.75">
      <c r="K490" s="32"/>
      <c r="L490" s="32"/>
    </row>
    <row r="491" spans="11:12" ht="15.75">
      <c r="K491" s="32"/>
      <c r="L491" s="32"/>
    </row>
    <row r="492" spans="11:12" ht="15.75">
      <c r="K492" s="32"/>
      <c r="L492" s="32"/>
    </row>
    <row r="493" spans="11:12" ht="15.75">
      <c r="K493" s="32"/>
      <c r="L493" s="32"/>
    </row>
    <row r="494" spans="11:12" ht="15.75">
      <c r="K494" s="32"/>
      <c r="L494" s="32"/>
    </row>
    <row r="495" spans="11:12" ht="15.75">
      <c r="K495" s="32"/>
      <c r="L495" s="32"/>
    </row>
    <row r="496" spans="11:12" ht="15.75">
      <c r="K496" s="32"/>
      <c r="L496" s="32"/>
    </row>
    <row r="497" spans="11:12" ht="15.75">
      <c r="K497" s="32"/>
      <c r="L497" s="32"/>
    </row>
    <row r="498" spans="11:12" ht="15.75">
      <c r="K498" s="32"/>
      <c r="L498" s="32"/>
    </row>
    <row r="499" spans="11:12" ht="15.75">
      <c r="K499" s="32"/>
      <c r="L499" s="32"/>
    </row>
    <row r="500" spans="11:12" ht="15.75">
      <c r="K500" s="32"/>
      <c r="L500" s="32"/>
    </row>
    <row r="501" spans="11:12" ht="15.75">
      <c r="K501" s="32"/>
      <c r="L501" s="32"/>
    </row>
    <row r="502" spans="11:12" ht="15.75">
      <c r="K502" s="32"/>
      <c r="L502" s="32"/>
    </row>
    <row r="503" spans="11:12" ht="15.75">
      <c r="K503" s="32"/>
      <c r="L503" s="32"/>
    </row>
    <row r="504" spans="11:12" ht="15.75">
      <c r="K504" s="32"/>
      <c r="L504" s="32"/>
    </row>
    <row r="505" spans="11:12" ht="15.75">
      <c r="K505" s="32"/>
      <c r="L505" s="32"/>
    </row>
    <row r="506" spans="11:12" ht="15.75">
      <c r="K506" s="32"/>
      <c r="L506" s="32"/>
    </row>
    <row r="507" spans="11:12" ht="15.75">
      <c r="K507" s="32"/>
      <c r="L507" s="32"/>
    </row>
    <row r="508" spans="11:12" ht="15.75">
      <c r="K508" s="32"/>
      <c r="L508" s="32"/>
    </row>
    <row r="509" spans="11:12" ht="15.75">
      <c r="K509" s="32"/>
      <c r="L509" s="32"/>
    </row>
    <row r="510" spans="11:12" ht="15.75">
      <c r="K510" s="32"/>
      <c r="L510" s="32"/>
    </row>
    <row r="511" spans="11:12" ht="15.75">
      <c r="K511" s="32"/>
      <c r="L511" s="32"/>
    </row>
    <row r="512" spans="11:12" ht="15.75">
      <c r="K512" s="32"/>
      <c r="L512" s="32"/>
    </row>
    <row r="513" spans="11:12" ht="15.75">
      <c r="K513" s="32"/>
      <c r="L513" s="32"/>
    </row>
    <row r="514" spans="11:12" ht="15.75">
      <c r="K514" s="32"/>
      <c r="L514" s="32"/>
    </row>
    <row r="515" spans="11:12" ht="15.75">
      <c r="K515" s="32"/>
      <c r="L515" s="32"/>
    </row>
    <row r="516" spans="11:12" ht="15.75">
      <c r="K516" s="32"/>
      <c r="L516" s="32"/>
    </row>
    <row r="517" spans="11:12" ht="15.75">
      <c r="K517" s="32"/>
      <c r="L517" s="32"/>
    </row>
    <row r="518" spans="11:12" ht="15.75">
      <c r="K518" s="32"/>
      <c r="L518" s="32"/>
    </row>
    <row r="519" spans="11:12" ht="15.75">
      <c r="K519" s="32"/>
      <c r="L519" s="32"/>
    </row>
    <row r="520" spans="11:12" ht="15.75">
      <c r="K520" s="32"/>
      <c r="L520" s="32"/>
    </row>
    <row r="521" spans="11:12" ht="15.75">
      <c r="K521" s="32"/>
      <c r="L521" s="32"/>
    </row>
    <row r="522" spans="11:12" ht="15.75">
      <c r="K522" s="32"/>
      <c r="L522" s="32"/>
    </row>
    <row r="523" spans="11:12" ht="15.75">
      <c r="K523" s="32"/>
      <c r="L523" s="32"/>
    </row>
    <row r="524" spans="11:12" ht="15.75">
      <c r="K524" s="32"/>
      <c r="L524" s="32"/>
    </row>
    <row r="525" spans="11:12" ht="15.75">
      <c r="K525" s="32"/>
      <c r="L525" s="32"/>
    </row>
    <row r="526" spans="11:12" ht="15.75">
      <c r="K526" s="32"/>
      <c r="L526" s="32"/>
    </row>
    <row r="527" spans="11:12" ht="15.75">
      <c r="K527" s="32"/>
      <c r="L527" s="32"/>
    </row>
    <row r="528" spans="11:12" ht="15.75">
      <c r="K528" s="32"/>
      <c r="L528" s="32"/>
    </row>
    <row r="529" spans="11:12" ht="15.75">
      <c r="K529" s="32"/>
      <c r="L529" s="32"/>
    </row>
    <row r="530" spans="11:12" ht="15.75">
      <c r="K530" s="32"/>
      <c r="L530" s="32"/>
    </row>
    <row r="531" spans="11:12" ht="15.75">
      <c r="K531" s="32"/>
      <c r="L531" s="32"/>
    </row>
    <row r="532" spans="11:12" ht="15.75">
      <c r="K532" s="32"/>
      <c r="L532" s="32"/>
    </row>
    <row r="533" spans="11:12" ht="15.75">
      <c r="K533" s="32"/>
      <c r="L533" s="32"/>
    </row>
    <row r="534" spans="11:12" ht="15.75">
      <c r="K534" s="32"/>
      <c r="L534" s="32"/>
    </row>
    <row r="535" spans="11:12" ht="15.75">
      <c r="K535" s="32"/>
      <c r="L535" s="32"/>
    </row>
    <row r="536" spans="11:12" ht="15.75">
      <c r="K536" s="32"/>
      <c r="L536" s="32"/>
    </row>
    <row r="537" spans="11:12" ht="15.75">
      <c r="K537" s="32"/>
      <c r="L537" s="32"/>
    </row>
    <row r="538" spans="11:12" ht="15.75">
      <c r="K538" s="32"/>
      <c r="L538" s="32"/>
    </row>
    <row r="539" spans="11:12" ht="15.75">
      <c r="K539" s="32"/>
      <c r="L539" s="32"/>
    </row>
    <row r="540" spans="11:12" ht="15.75">
      <c r="K540" s="32"/>
      <c r="L540" s="32"/>
    </row>
    <row r="541" spans="11:12" ht="15.75">
      <c r="K541" s="32"/>
      <c r="L541" s="32"/>
    </row>
    <row r="542" spans="11:12" ht="15.75">
      <c r="K542" s="32"/>
      <c r="L542" s="32"/>
    </row>
    <row r="543" spans="11:12" ht="15.75">
      <c r="K543" s="32"/>
      <c r="L543" s="32"/>
    </row>
    <row r="544" spans="11:12" ht="15.75">
      <c r="K544" s="32"/>
      <c r="L544" s="32"/>
    </row>
    <row r="545" spans="11:12" ht="15.75">
      <c r="K545" s="32"/>
      <c r="L545" s="32"/>
    </row>
    <row r="546" spans="11:12" ht="15.75">
      <c r="K546" s="32"/>
      <c r="L546" s="32"/>
    </row>
    <row r="547" spans="11:12" ht="15.75">
      <c r="K547" s="32"/>
      <c r="L547" s="32"/>
    </row>
    <row r="548" spans="11:12" ht="15.75">
      <c r="K548" s="32"/>
      <c r="L548" s="32"/>
    </row>
    <row r="549" spans="11:12" ht="15.75">
      <c r="K549" s="32"/>
      <c r="L549" s="32"/>
    </row>
    <row r="550" spans="11:12" ht="15.75">
      <c r="K550" s="32"/>
      <c r="L550" s="32"/>
    </row>
    <row r="551" spans="11:12" ht="15.75">
      <c r="K551" s="32"/>
      <c r="L551" s="32"/>
    </row>
    <row r="552" spans="11:12" ht="15.75">
      <c r="K552" s="32"/>
      <c r="L552" s="32"/>
    </row>
    <row r="553" spans="11:12" ht="15.75">
      <c r="K553" s="32"/>
      <c r="L553" s="32"/>
    </row>
    <row r="554" spans="11:12" ht="15.75">
      <c r="K554" s="32"/>
      <c r="L554" s="32"/>
    </row>
    <row r="555" spans="11:12" ht="15.75">
      <c r="K555" s="32"/>
      <c r="L555" s="32"/>
    </row>
    <row r="556" spans="11:12" ht="15.75">
      <c r="K556" s="32"/>
      <c r="L556" s="32"/>
    </row>
    <row r="557" spans="11:12" ht="15.75">
      <c r="K557" s="32"/>
      <c r="L557" s="32"/>
    </row>
    <row r="558" spans="11:12" ht="15.75">
      <c r="K558" s="32"/>
      <c r="L558" s="32"/>
    </row>
    <row r="559" spans="11:12" ht="15.75">
      <c r="K559" s="32"/>
      <c r="L559" s="32"/>
    </row>
    <row r="560" spans="11:12" ht="15.75">
      <c r="K560" s="32"/>
      <c r="L560" s="32"/>
    </row>
    <row r="561" spans="11:12" ht="15.75">
      <c r="K561" s="32"/>
      <c r="L561" s="32"/>
    </row>
    <row r="562" spans="11:12" ht="15.75">
      <c r="K562" s="32"/>
      <c r="L562" s="32"/>
    </row>
    <row r="563" spans="11:12" ht="15.75">
      <c r="K563" s="32"/>
      <c r="L563" s="32"/>
    </row>
    <row r="564" spans="11:12" ht="15.75">
      <c r="K564" s="32"/>
      <c r="L564" s="32"/>
    </row>
    <row r="565" spans="11:12" ht="15.75">
      <c r="K565" s="32"/>
      <c r="L565" s="32"/>
    </row>
    <row r="566" spans="11:12" ht="15.75">
      <c r="K566" s="32"/>
      <c r="L566" s="32"/>
    </row>
    <row r="567" spans="11:12" ht="15.75">
      <c r="K567" s="32"/>
      <c r="L567" s="32"/>
    </row>
    <row r="568" spans="11:12" ht="15.75">
      <c r="K568" s="32"/>
      <c r="L568" s="32"/>
    </row>
    <row r="569" spans="11:12" ht="15.75">
      <c r="K569" s="32"/>
      <c r="L569" s="32"/>
    </row>
    <row r="570" spans="11:12" ht="15.75">
      <c r="K570" s="32"/>
      <c r="L570" s="32"/>
    </row>
    <row r="571" spans="11:12" ht="15.75">
      <c r="K571" s="32"/>
      <c r="L571" s="32"/>
    </row>
    <row r="572" spans="11:12" ht="15.75">
      <c r="K572" s="32"/>
      <c r="L572" s="32"/>
    </row>
    <row r="573" spans="11:12" ht="15.75">
      <c r="K573" s="32"/>
      <c r="L573" s="32"/>
    </row>
    <row r="574" spans="11:12" ht="15.75">
      <c r="K574" s="32"/>
      <c r="L574" s="32"/>
    </row>
    <row r="575" spans="11:12" ht="15.75">
      <c r="K575" s="32"/>
      <c r="L575" s="32"/>
    </row>
    <row r="576" spans="11:12" ht="15.75">
      <c r="K576" s="32"/>
      <c r="L576" s="32"/>
    </row>
    <row r="577" spans="11:12" ht="15.75">
      <c r="K577" s="32"/>
      <c r="L577" s="32"/>
    </row>
    <row r="578" spans="11:12" ht="15.75">
      <c r="K578" s="32"/>
      <c r="L578" s="32"/>
    </row>
    <row r="579" spans="11:12" ht="15.75">
      <c r="K579" s="32"/>
      <c r="L579" s="32"/>
    </row>
    <row r="580" spans="11:12" ht="15.75">
      <c r="K580" s="32"/>
      <c r="L580" s="32"/>
    </row>
    <row r="581" spans="11:12" ht="15.75">
      <c r="K581" s="32"/>
      <c r="L581" s="32"/>
    </row>
    <row r="582" spans="11:12" ht="15.75">
      <c r="K582" s="32"/>
      <c r="L582" s="32"/>
    </row>
    <row r="583" spans="11:12" ht="15.75">
      <c r="K583" s="32"/>
      <c r="L583" s="32"/>
    </row>
    <row r="584" spans="11:12" ht="15.75">
      <c r="K584" s="32"/>
      <c r="L584" s="32"/>
    </row>
    <row r="585" spans="11:12" ht="15.75">
      <c r="K585" s="32"/>
      <c r="L585" s="32"/>
    </row>
    <row r="586" spans="11:12" ht="15.75">
      <c r="K586" s="32"/>
      <c r="L586" s="32"/>
    </row>
    <row r="587" spans="11:12" ht="15.75">
      <c r="K587" s="32"/>
      <c r="L587" s="32"/>
    </row>
    <row r="588" spans="11:12" ht="15.75">
      <c r="K588" s="32"/>
      <c r="L588" s="32"/>
    </row>
    <row r="589" spans="11:12" ht="15.75">
      <c r="K589" s="32"/>
      <c r="L589" s="32"/>
    </row>
    <row r="590" spans="11:12" ht="15.75">
      <c r="K590" s="32"/>
      <c r="L590" s="32"/>
    </row>
    <row r="591" spans="11:12" ht="15.75">
      <c r="K591" s="32"/>
      <c r="L591" s="32"/>
    </row>
    <row r="592" spans="11:12" ht="15.75">
      <c r="K592" s="32"/>
      <c r="L592" s="32"/>
    </row>
    <row r="593" spans="11:12" ht="15.75">
      <c r="K593" s="32"/>
      <c r="L593" s="32"/>
    </row>
    <row r="594" spans="11:12" ht="15.75">
      <c r="K594" s="32"/>
      <c r="L594" s="32"/>
    </row>
    <row r="595" spans="11:12" ht="15.75">
      <c r="K595" s="32"/>
      <c r="L595" s="32"/>
    </row>
    <row r="596" spans="11:12" ht="15.75">
      <c r="K596" s="32"/>
      <c r="L596" s="32"/>
    </row>
    <row r="597" spans="11:12" ht="15.75">
      <c r="K597" s="32"/>
      <c r="L597" s="32"/>
    </row>
    <row r="598" spans="11:12" ht="15.75">
      <c r="K598" s="32"/>
      <c r="L598" s="32"/>
    </row>
    <row r="599" spans="11:12" ht="15.75">
      <c r="K599" s="32"/>
      <c r="L599" s="32"/>
    </row>
    <row r="600" spans="11:12" ht="15.75">
      <c r="K600" s="32"/>
      <c r="L600" s="32"/>
    </row>
    <row r="601" spans="11:12" ht="15.75">
      <c r="K601" s="32"/>
      <c r="L601" s="32"/>
    </row>
    <row r="602" spans="11:12" ht="15.75">
      <c r="K602" s="32"/>
      <c r="L602" s="32"/>
    </row>
    <row r="603" spans="11:12" ht="15.75">
      <c r="K603" s="32"/>
      <c r="L603" s="32"/>
    </row>
    <row r="604" spans="11:12" ht="15.75">
      <c r="K604" s="32"/>
      <c r="L604" s="32"/>
    </row>
    <row r="605" spans="11:12" ht="15.75">
      <c r="K605" s="32"/>
      <c r="L605" s="32"/>
    </row>
    <row r="606" spans="11:12" ht="15.75">
      <c r="K606" s="32"/>
      <c r="L606" s="32"/>
    </row>
    <row r="607" spans="11:12" ht="15.75">
      <c r="K607" s="32"/>
      <c r="L607" s="32"/>
    </row>
    <row r="608" spans="11:12" ht="15.75">
      <c r="K608" s="32"/>
      <c r="L608" s="32"/>
    </row>
    <row r="609" spans="11:12" ht="15.75">
      <c r="K609" s="32"/>
      <c r="L609" s="32"/>
    </row>
    <row r="610" spans="11:12" ht="15.75">
      <c r="K610" s="32"/>
      <c r="L610" s="32"/>
    </row>
    <row r="611" spans="11:12" ht="15.75">
      <c r="K611" s="32"/>
      <c r="L611" s="32"/>
    </row>
    <row r="612" spans="11:12" ht="15.75">
      <c r="K612" s="32"/>
      <c r="L612" s="32"/>
    </row>
    <row r="613" spans="11:12" ht="15.75">
      <c r="K613" s="32"/>
      <c r="L613" s="32"/>
    </row>
    <row r="614" spans="11:12" ht="15.75">
      <c r="K614" s="32"/>
      <c r="L614" s="32"/>
    </row>
    <row r="615" spans="11:12" ht="15.75">
      <c r="K615" s="32"/>
      <c r="L615" s="32"/>
    </row>
    <row r="616" spans="11:12" ht="15.75">
      <c r="K616" s="32"/>
      <c r="L616" s="32"/>
    </row>
    <row r="617" spans="11:12" ht="15.75">
      <c r="K617" s="32"/>
      <c r="L617" s="32"/>
    </row>
    <row r="618" spans="11:12" ht="15.75">
      <c r="K618" s="32"/>
      <c r="L618" s="32"/>
    </row>
    <row r="619" spans="11:12" ht="15.75">
      <c r="K619" s="32"/>
      <c r="L619" s="32"/>
    </row>
    <row r="620" spans="11:12" ht="15.75">
      <c r="K620" s="32"/>
      <c r="L620" s="32"/>
    </row>
    <row r="621" spans="11:12" ht="15.75">
      <c r="K621" s="32"/>
      <c r="L621" s="32"/>
    </row>
    <row r="622" spans="11:12" ht="15.75">
      <c r="K622" s="32"/>
      <c r="L622" s="32"/>
    </row>
    <row r="623" spans="11:12" ht="15.75">
      <c r="K623" s="32"/>
      <c r="L623" s="32"/>
    </row>
    <row r="624" spans="11:12" ht="15.75">
      <c r="K624" s="32"/>
      <c r="L624" s="32"/>
    </row>
    <row r="625" spans="11:12" ht="15.75">
      <c r="K625" s="32"/>
      <c r="L625" s="32"/>
    </row>
    <row r="626" spans="11:12" ht="15.75">
      <c r="K626" s="32"/>
      <c r="L626" s="32"/>
    </row>
    <row r="627" spans="11:12" ht="15.75">
      <c r="K627" s="32"/>
      <c r="L627" s="32"/>
    </row>
    <row r="628" spans="11:12" ht="15.75">
      <c r="K628" s="32"/>
      <c r="L628" s="32"/>
    </row>
    <row r="629" spans="11:12" ht="15.75">
      <c r="K629" s="32"/>
      <c r="L629" s="32"/>
    </row>
    <row r="630" spans="11:12" ht="15.75">
      <c r="K630" s="32"/>
      <c r="L630" s="32"/>
    </row>
    <row r="631" spans="11:12" ht="15.75">
      <c r="K631" s="32"/>
      <c r="L631" s="32"/>
    </row>
    <row r="632" spans="11:12" ht="15.75">
      <c r="K632" s="32"/>
      <c r="L632" s="32"/>
    </row>
    <row r="633" spans="11:12" ht="15.75">
      <c r="K633" s="32"/>
      <c r="L633" s="32"/>
    </row>
    <row r="634" spans="11:12" ht="15.75">
      <c r="K634" s="32"/>
      <c r="L634" s="32"/>
    </row>
    <row r="635" spans="11:12" ht="15.75">
      <c r="K635" s="32"/>
      <c r="L635" s="32"/>
    </row>
    <row r="636" spans="11:12" ht="15.75">
      <c r="K636" s="32"/>
      <c r="L636" s="32"/>
    </row>
    <row r="637" spans="11:12" ht="15.75">
      <c r="K637" s="32"/>
      <c r="L637" s="32"/>
    </row>
    <row r="638" spans="11:12" ht="15.75">
      <c r="K638" s="32"/>
      <c r="L638" s="32"/>
    </row>
    <row r="639" spans="11:12" ht="15.75">
      <c r="K639" s="32"/>
      <c r="L639" s="32"/>
    </row>
    <row r="640" spans="11:12" ht="15.75">
      <c r="K640" s="32"/>
      <c r="L640" s="32"/>
    </row>
    <row r="641" spans="11:12" ht="15.75">
      <c r="K641" s="32"/>
      <c r="L641" s="32"/>
    </row>
    <row r="642" spans="11:12" ht="15.75">
      <c r="K642" s="32"/>
      <c r="L642" s="32"/>
    </row>
    <row r="643" spans="11:12" ht="15.75">
      <c r="K643" s="32"/>
      <c r="L643" s="32"/>
    </row>
    <row r="644" spans="11:12" ht="15.75">
      <c r="K644" s="32"/>
      <c r="L644" s="32"/>
    </row>
    <row r="645" spans="11:12" ht="15.75">
      <c r="K645" s="32"/>
      <c r="L645" s="32"/>
    </row>
    <row r="646" spans="11:12" ht="15.75">
      <c r="K646" s="32"/>
      <c r="L646" s="32"/>
    </row>
    <row r="647" spans="11:12" ht="15.75">
      <c r="K647" s="32"/>
      <c r="L647" s="32"/>
    </row>
    <row r="648" spans="11:12" ht="15.75">
      <c r="K648" s="32"/>
      <c r="L648" s="32"/>
    </row>
    <row r="649" spans="11:12" ht="15.75">
      <c r="K649" s="32"/>
      <c r="L649" s="32"/>
    </row>
    <row r="650" spans="11:12" ht="15.75">
      <c r="K650" s="32"/>
      <c r="L650" s="32"/>
    </row>
    <row r="651" spans="11:12" ht="15.75">
      <c r="K651" s="32"/>
      <c r="L651" s="32"/>
    </row>
    <row r="652" spans="11:12" ht="15.75">
      <c r="K652" s="32"/>
      <c r="L652" s="32"/>
    </row>
    <row r="653" spans="11:12" ht="15.75">
      <c r="K653" s="32"/>
      <c r="L653" s="32"/>
    </row>
    <row r="654" spans="11:12" ht="15.75">
      <c r="K654" s="32"/>
      <c r="L654" s="32"/>
    </row>
    <row r="655" spans="11:12" ht="15.75">
      <c r="K655" s="32"/>
      <c r="L655" s="32"/>
    </row>
    <row r="656" spans="11:12" ht="15.75">
      <c r="K656" s="32"/>
      <c r="L656" s="32"/>
    </row>
    <row r="657" spans="11:12" ht="15.75">
      <c r="K657" s="32"/>
      <c r="L657" s="32"/>
    </row>
    <row r="658" spans="11:12" ht="15.75">
      <c r="K658" s="32"/>
      <c r="L658" s="32"/>
    </row>
    <row r="659" spans="11:12" ht="15.75">
      <c r="K659" s="32"/>
      <c r="L659" s="32"/>
    </row>
    <row r="660" spans="11:12" ht="15.75">
      <c r="K660" s="32"/>
      <c r="L660" s="32"/>
    </row>
    <row r="661" spans="11:12" ht="15.75">
      <c r="K661" s="32"/>
      <c r="L661" s="32"/>
    </row>
    <row r="662" spans="11:12" ht="15.75">
      <c r="K662" s="32"/>
      <c r="L662" s="32"/>
    </row>
    <row r="663" spans="11:12" ht="15.75">
      <c r="K663" s="32"/>
      <c r="L663" s="32"/>
    </row>
    <row r="664" spans="11:12" ht="15.75">
      <c r="K664" s="32"/>
      <c r="L664" s="32"/>
    </row>
    <row r="665" spans="11:12" ht="15.75">
      <c r="K665" s="32"/>
      <c r="L665" s="32"/>
    </row>
    <row r="666" spans="11:12" ht="15.75">
      <c r="K666" s="32"/>
      <c r="L666" s="32"/>
    </row>
    <row r="667" spans="11:12" ht="15.75">
      <c r="K667" s="32"/>
      <c r="L667" s="32"/>
    </row>
    <row r="668" spans="11:12" ht="15.75">
      <c r="K668" s="32"/>
      <c r="L668" s="32"/>
    </row>
    <row r="669" spans="11:12" ht="15.75">
      <c r="K669" s="32"/>
      <c r="L669" s="32"/>
    </row>
    <row r="670" spans="11:12" ht="15.75">
      <c r="K670" s="32"/>
      <c r="L670" s="32"/>
    </row>
    <row r="671" spans="11:12" ht="15.75">
      <c r="K671" s="32"/>
      <c r="L671" s="32"/>
    </row>
    <row r="672" spans="11:12" ht="15.75">
      <c r="K672" s="32"/>
      <c r="L672" s="32"/>
    </row>
    <row r="673" spans="11:12" ht="15.75">
      <c r="K673" s="32"/>
      <c r="L673" s="32"/>
    </row>
    <row r="674" spans="11:12" ht="15.75">
      <c r="K674" s="32"/>
      <c r="L674" s="32"/>
    </row>
    <row r="675" spans="11:12" ht="15.75">
      <c r="K675" s="32"/>
      <c r="L675" s="32"/>
    </row>
    <row r="676" spans="11:12" ht="15.75">
      <c r="K676" s="32"/>
      <c r="L676" s="32"/>
    </row>
    <row r="677" spans="11:12" ht="15.75">
      <c r="K677" s="32"/>
      <c r="L677" s="32"/>
    </row>
    <row r="678" spans="11:12" ht="15.75">
      <c r="K678" s="32"/>
      <c r="L678" s="32"/>
    </row>
    <row r="679" spans="11:12" ht="15.75">
      <c r="K679" s="32"/>
      <c r="L679" s="32"/>
    </row>
    <row r="680" spans="11:12" ht="15.75">
      <c r="K680" s="32"/>
      <c r="L680" s="32"/>
    </row>
    <row r="681" spans="11:12" ht="15.75">
      <c r="K681" s="32"/>
      <c r="L681" s="32"/>
    </row>
    <row r="682" spans="11:12" ht="15.75">
      <c r="K682" s="32"/>
      <c r="L682" s="32"/>
    </row>
    <row r="683" spans="11:12" ht="15.75">
      <c r="K683" s="32"/>
      <c r="L683" s="32"/>
    </row>
    <row r="684" spans="11:12" ht="15.75">
      <c r="K684" s="32"/>
      <c r="L684" s="32"/>
    </row>
    <row r="685" spans="11:12" ht="15.75">
      <c r="K685" s="32"/>
      <c r="L685" s="32"/>
    </row>
    <row r="686" spans="11:12" ht="15.75">
      <c r="K686" s="32"/>
      <c r="L686" s="32"/>
    </row>
    <row r="687" spans="11:12" ht="15.75">
      <c r="K687" s="32"/>
      <c r="L687" s="32"/>
    </row>
    <row r="688" spans="11:12" ht="15.75">
      <c r="K688" s="32"/>
      <c r="L688" s="32"/>
    </row>
    <row r="689" spans="11:12" ht="15.75">
      <c r="K689" s="32"/>
      <c r="L689" s="32"/>
    </row>
    <row r="690" spans="11:12" ht="15.75">
      <c r="K690" s="32"/>
      <c r="L690" s="32"/>
    </row>
    <row r="691" spans="11:12" ht="15.75">
      <c r="K691" s="32"/>
      <c r="L691" s="32"/>
    </row>
    <row r="692" spans="11:12" ht="15.75">
      <c r="K692" s="32"/>
      <c r="L692" s="32"/>
    </row>
    <row r="693" spans="11:12" ht="15.75">
      <c r="K693" s="32"/>
      <c r="L693" s="32"/>
    </row>
    <row r="694" spans="11:12" ht="15.75">
      <c r="K694" s="32"/>
      <c r="L694" s="32"/>
    </row>
    <row r="695" spans="11:12" ht="15.75">
      <c r="K695" s="32"/>
      <c r="L695" s="32"/>
    </row>
    <row r="696" spans="11:12" ht="15.75">
      <c r="K696" s="32"/>
      <c r="L696" s="32"/>
    </row>
    <row r="697" spans="11:12" ht="15.75">
      <c r="K697" s="32"/>
      <c r="L697" s="32"/>
    </row>
    <row r="698" spans="11:12" ht="15.75">
      <c r="K698" s="32"/>
      <c r="L698" s="32"/>
    </row>
    <row r="699" spans="11:12" ht="15.75">
      <c r="K699" s="32"/>
      <c r="L699" s="32"/>
    </row>
    <row r="700" spans="11:12" ht="15.75">
      <c r="K700" s="32"/>
      <c r="L700" s="32"/>
    </row>
    <row r="701" spans="11:12" ht="15.75">
      <c r="K701" s="32"/>
      <c r="L701" s="32"/>
    </row>
    <row r="702" spans="11:12" ht="15.75">
      <c r="K702" s="32"/>
      <c r="L702" s="32"/>
    </row>
    <row r="703" spans="11:12" ht="15.75">
      <c r="K703" s="32"/>
      <c r="L703" s="32"/>
    </row>
    <row r="704" spans="11:12" ht="15.75">
      <c r="K704" s="32"/>
      <c r="L704" s="32"/>
    </row>
    <row r="705" spans="11:12" ht="15.75">
      <c r="K705" s="32"/>
      <c r="L705" s="32"/>
    </row>
    <row r="706" spans="11:12" ht="15.75">
      <c r="K706" s="32"/>
      <c r="L706" s="32"/>
    </row>
    <row r="707" spans="11:12" ht="15.75">
      <c r="K707" s="32"/>
      <c r="L707" s="32"/>
    </row>
    <row r="708" spans="11:12" ht="15.75">
      <c r="K708" s="32"/>
      <c r="L708" s="32"/>
    </row>
    <row r="709" spans="11:12" ht="15.75">
      <c r="K709" s="32"/>
      <c r="L709" s="32"/>
    </row>
    <row r="710" spans="11:12" ht="15.75">
      <c r="K710" s="32"/>
      <c r="L710" s="32"/>
    </row>
    <row r="711" spans="11:12" ht="15.75">
      <c r="K711" s="32"/>
      <c r="L711" s="32"/>
    </row>
    <row r="712" spans="11:12" ht="15.75">
      <c r="K712" s="32"/>
      <c r="L712" s="32"/>
    </row>
    <row r="713" spans="11:12" ht="15.75">
      <c r="K713" s="32"/>
      <c r="L713" s="32"/>
    </row>
    <row r="714" spans="11:12" ht="15.75">
      <c r="K714" s="32"/>
      <c r="L714" s="32"/>
    </row>
    <row r="715" spans="11:12" ht="15.75">
      <c r="K715" s="32"/>
      <c r="L715" s="32"/>
    </row>
    <row r="716" spans="11:12" ht="15.75">
      <c r="K716" s="32"/>
      <c r="L716" s="32"/>
    </row>
    <row r="717" spans="11:12" ht="15.75">
      <c r="K717" s="32"/>
      <c r="L717" s="32"/>
    </row>
    <row r="718" spans="11:12" ht="15.75">
      <c r="K718" s="32"/>
      <c r="L718" s="32"/>
    </row>
    <row r="719" spans="11:12" ht="15.75">
      <c r="K719" s="32"/>
      <c r="L719" s="32"/>
    </row>
    <row r="720" spans="11:12" ht="15.75">
      <c r="K720" s="32"/>
      <c r="L720" s="32"/>
    </row>
    <row r="721" spans="11:12" ht="15.75">
      <c r="K721" s="32"/>
      <c r="L721" s="32"/>
    </row>
    <row r="722" spans="11:12" ht="15.75">
      <c r="K722" s="32"/>
      <c r="L722" s="32"/>
    </row>
    <row r="723" spans="11:12" ht="15.75">
      <c r="K723" s="32"/>
      <c r="L723" s="32"/>
    </row>
    <row r="724" spans="11:12" ht="15.75">
      <c r="K724" s="32"/>
      <c r="L724" s="32"/>
    </row>
    <row r="725" spans="11:12" ht="15.75">
      <c r="K725" s="32"/>
      <c r="L725" s="32"/>
    </row>
    <row r="726" spans="11:12" ht="15.75">
      <c r="K726" s="32"/>
      <c r="L726" s="32"/>
    </row>
    <row r="727" spans="11:12" ht="15.75">
      <c r="K727" s="32"/>
      <c r="L727" s="32"/>
    </row>
    <row r="728" spans="11:12" ht="15.75">
      <c r="K728" s="32"/>
      <c r="L728" s="32"/>
    </row>
    <row r="729" spans="11:12" ht="15.75">
      <c r="K729" s="32"/>
      <c r="L729" s="32"/>
    </row>
    <row r="730" spans="11:12" ht="15.75">
      <c r="K730" s="32"/>
      <c r="L730" s="32"/>
    </row>
    <row r="731" spans="11:12" ht="15.75">
      <c r="K731" s="32"/>
      <c r="L731" s="32"/>
    </row>
    <row r="732" spans="11:12" ht="15.75">
      <c r="K732" s="32"/>
      <c r="L732" s="32"/>
    </row>
    <row r="733" spans="11:12" ht="15.75">
      <c r="K733" s="32"/>
      <c r="L733" s="32"/>
    </row>
    <row r="734" spans="11:12" ht="15.75">
      <c r="K734" s="32"/>
      <c r="L734" s="32"/>
    </row>
    <row r="735" spans="11:12" ht="15.75">
      <c r="K735" s="32"/>
      <c r="L735" s="32"/>
    </row>
    <row r="736" spans="11:12" ht="15.75">
      <c r="K736" s="32"/>
      <c r="L736" s="32"/>
    </row>
    <row r="737" spans="11:12" ht="15.75">
      <c r="K737" s="32"/>
      <c r="L737" s="32"/>
    </row>
    <row r="738" spans="11:12" ht="15.75">
      <c r="K738" s="32"/>
      <c r="L738" s="32"/>
    </row>
    <row r="739" spans="11:12" ht="15.75">
      <c r="K739" s="32"/>
      <c r="L739" s="32"/>
    </row>
    <row r="740" spans="11:12" ht="15.75">
      <c r="K740" s="32"/>
      <c r="L740" s="32"/>
    </row>
    <row r="741" spans="11:12" ht="15.75">
      <c r="K741" s="32"/>
      <c r="L741" s="32"/>
    </row>
    <row r="742" spans="11:12" ht="15.75">
      <c r="K742" s="32"/>
      <c r="L742" s="32"/>
    </row>
    <row r="743" spans="11:12" ht="15.75">
      <c r="K743" s="32"/>
      <c r="L743" s="32"/>
    </row>
    <row r="744" spans="11:12" ht="15.75">
      <c r="K744" s="32"/>
      <c r="L744" s="32"/>
    </row>
    <row r="745" spans="11:12" ht="15.75">
      <c r="K745" s="32"/>
      <c r="L745" s="32"/>
    </row>
    <row r="746" spans="11:12" ht="15.75">
      <c r="K746" s="32"/>
      <c r="L746" s="32"/>
    </row>
    <row r="747" spans="11:12" ht="15.75">
      <c r="K747" s="32"/>
      <c r="L747" s="32"/>
    </row>
    <row r="748" spans="11:12" ht="15.75">
      <c r="K748" s="32"/>
      <c r="L748" s="32"/>
    </row>
    <row r="749" spans="11:12" ht="15.75">
      <c r="K749" s="32"/>
      <c r="L749" s="32"/>
    </row>
    <row r="750" spans="11:12" ht="15.75">
      <c r="K750" s="32"/>
      <c r="L750" s="32"/>
    </row>
    <row r="751" spans="11:12" ht="15.75">
      <c r="K751" s="32"/>
      <c r="L751" s="32"/>
    </row>
    <row r="752" spans="11:12" ht="15.75">
      <c r="K752" s="32"/>
      <c r="L752" s="32"/>
    </row>
    <row r="753" spans="11:12" ht="15.75">
      <c r="K753" s="32"/>
      <c r="L753" s="32"/>
    </row>
    <row r="754" spans="11:12" ht="15.75">
      <c r="K754" s="32"/>
      <c r="L754" s="32"/>
    </row>
    <row r="755" spans="11:12" ht="15.75">
      <c r="K755" s="32"/>
      <c r="L755" s="32"/>
    </row>
    <row r="756" spans="11:12" ht="15.75">
      <c r="K756" s="32"/>
      <c r="L756" s="32"/>
    </row>
    <row r="757" spans="11:12" ht="15.75">
      <c r="K757" s="32"/>
      <c r="L757" s="32"/>
    </row>
    <row r="758" spans="11:12" ht="15.75">
      <c r="K758" s="32"/>
      <c r="L758" s="32"/>
    </row>
    <row r="759" spans="11:12" ht="15.75">
      <c r="K759" s="32"/>
      <c r="L759" s="32"/>
    </row>
    <row r="760" spans="11:12" ht="15.75">
      <c r="K760" s="32"/>
      <c r="L760" s="32"/>
    </row>
    <row r="761" spans="11:12" ht="15.75">
      <c r="K761" s="32"/>
      <c r="L761" s="32"/>
    </row>
    <row r="762" spans="11:12" ht="15.75">
      <c r="K762" s="32"/>
      <c r="L762" s="32"/>
    </row>
    <row r="763" spans="11:12" ht="15.75">
      <c r="K763" s="32"/>
      <c r="L763" s="32"/>
    </row>
    <row r="764" spans="11:12" ht="15.75">
      <c r="K764" s="32"/>
      <c r="L764" s="32"/>
    </row>
    <row r="765" spans="11:12" ht="15.75">
      <c r="K765" s="32"/>
      <c r="L765" s="32"/>
    </row>
    <row r="766" spans="11:12" ht="15.75">
      <c r="K766" s="32"/>
      <c r="L766" s="32"/>
    </row>
    <row r="767" spans="11:12" ht="15.75">
      <c r="K767" s="32"/>
      <c r="L767" s="32"/>
    </row>
    <row r="768" spans="11:12" ht="15.75">
      <c r="K768" s="32"/>
      <c r="L768" s="32"/>
    </row>
    <row r="769" spans="11:12" ht="15.75">
      <c r="K769" s="32"/>
      <c r="L769" s="32"/>
    </row>
    <row r="770" spans="11:12" ht="15.75">
      <c r="K770" s="32"/>
      <c r="L770" s="32"/>
    </row>
    <row r="771" spans="11:12" ht="15.75">
      <c r="K771" s="32"/>
      <c r="L771" s="32"/>
    </row>
    <row r="772" spans="11:12" ht="15.75">
      <c r="K772" s="32"/>
      <c r="L772" s="32"/>
    </row>
    <row r="773" spans="11:12" ht="15.75">
      <c r="K773" s="32"/>
      <c r="L773" s="32"/>
    </row>
    <row r="774" spans="11:12" ht="15.75">
      <c r="K774" s="32"/>
      <c r="L774" s="32"/>
    </row>
    <row r="775" spans="11:12" ht="15.75">
      <c r="K775" s="32"/>
      <c r="L775" s="32"/>
    </row>
    <row r="776" spans="11:12" ht="15.75">
      <c r="K776" s="32"/>
      <c r="L776" s="32"/>
    </row>
    <row r="777" spans="11:12" ht="15.75">
      <c r="K777" s="32"/>
      <c r="L777" s="32"/>
    </row>
    <row r="778" spans="11:12" ht="15.75">
      <c r="K778" s="32"/>
      <c r="L778" s="32"/>
    </row>
    <row r="779" spans="11:12" ht="15.75">
      <c r="K779" s="32"/>
      <c r="L779" s="32"/>
    </row>
    <row r="780" spans="11:12" ht="15.75">
      <c r="K780" s="32"/>
      <c r="L780" s="32"/>
    </row>
    <row r="781" spans="11:12" ht="15.75">
      <c r="K781" s="32"/>
      <c r="L781" s="32"/>
    </row>
    <row r="782" spans="11:12" ht="15.75">
      <c r="K782" s="32"/>
      <c r="L782" s="32"/>
    </row>
    <row r="783" spans="11:12" ht="15.75">
      <c r="K783" s="32"/>
      <c r="L783" s="32"/>
    </row>
    <row r="784" spans="11:12" ht="15.75">
      <c r="K784" s="32"/>
      <c r="L784" s="32"/>
    </row>
    <row r="785" spans="11:12" ht="15.75">
      <c r="K785" s="32"/>
      <c r="L785" s="32"/>
    </row>
    <row r="786" spans="11:12" ht="15.75">
      <c r="K786" s="32"/>
      <c r="L786" s="32"/>
    </row>
    <row r="787" spans="11:12" ht="15.75">
      <c r="K787" s="32"/>
      <c r="L787" s="32"/>
    </row>
    <row r="788" spans="11:12" ht="15.75">
      <c r="K788" s="32"/>
      <c r="L788" s="32"/>
    </row>
    <row r="789" spans="11:12" ht="15.75">
      <c r="K789" s="32"/>
      <c r="L789" s="32"/>
    </row>
    <row r="790" spans="11:12" ht="15.75">
      <c r="K790" s="32"/>
      <c r="L790" s="32"/>
    </row>
    <row r="791" spans="11:12" ht="15.75">
      <c r="K791" s="32"/>
      <c r="L791" s="32"/>
    </row>
    <row r="792" spans="11:12" ht="15.75">
      <c r="K792" s="32"/>
      <c r="L792" s="32"/>
    </row>
    <row r="793" spans="11:12" ht="15.75">
      <c r="K793" s="32"/>
      <c r="L793" s="32"/>
    </row>
    <row r="794" spans="11:12" ht="15.75">
      <c r="K794" s="32"/>
      <c r="L794" s="32"/>
    </row>
    <row r="795" spans="11:12" ht="15.75">
      <c r="K795" s="32"/>
      <c r="L795" s="32"/>
    </row>
    <row r="796" spans="11:12" ht="15.75">
      <c r="K796" s="32"/>
      <c r="L796" s="32"/>
    </row>
    <row r="797" spans="11:12" ht="15.75">
      <c r="K797" s="32"/>
      <c r="L797" s="32"/>
    </row>
    <row r="798" spans="11:12" ht="15.75">
      <c r="K798" s="32"/>
      <c r="L798" s="32"/>
    </row>
    <row r="799" spans="11:12" ht="15.75">
      <c r="K799" s="32"/>
      <c r="L799" s="32"/>
    </row>
  </sheetData>
  <mergeCells count="13">
    <mergeCell ref="K1:K4"/>
    <mergeCell ref="A5:K5"/>
    <mergeCell ref="A7:A8"/>
    <mergeCell ref="B7:I7"/>
    <mergeCell ref="J7:J8"/>
    <mergeCell ref="K7:K8"/>
    <mergeCell ref="F4:J4"/>
    <mergeCell ref="Z3:AA3"/>
    <mergeCell ref="X7:X8"/>
    <mergeCell ref="Y7:Y8"/>
    <mergeCell ref="Z2:AA2"/>
    <mergeCell ref="Z7:Z8"/>
    <mergeCell ref="AA7:AA8"/>
  </mergeCells>
  <printOptions/>
  <pageMargins left="0.6" right="0.2" top="0.6" bottom="0.28" header="0.5" footer="0.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2014-05-20T08:15:35Z</cp:lastPrinted>
  <dcterms:created xsi:type="dcterms:W3CDTF">1996-10-08T23:32:33Z</dcterms:created>
  <dcterms:modified xsi:type="dcterms:W3CDTF">2014-05-20T08:15:45Z</dcterms:modified>
  <cp:category/>
  <cp:version/>
  <cp:contentType/>
  <cp:contentStatus/>
</cp:coreProperties>
</file>